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pf02\pfsGodisnjiIzvestaji\2021\1. Srpska verzija\2. Grafikoni - excel\Poslednje Nadino za sajt\"/>
    </mc:Choice>
  </mc:AlternateContent>
  <xr:revisionPtr revIDLastSave="0" documentId="13_ncr:1_{55BE6EC7-4507-462F-A22E-1092FE5EDA2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Табела О.5.1." sheetId="4" r:id="rId1"/>
    <sheet name="Табела О.5.2." sheetId="1" r:id="rId2"/>
    <sheet name="Графикон О.5.1." sheetId="11" r:id="rId3"/>
    <sheet name="Графикон О.5.2." sheetId="12" r:id="rId4"/>
  </sheets>
  <definedNames>
    <definedName name="_xlnm.Print_Area" localSheetId="2">'Графикон О.5.1.'!$AA$27:$AI$42,'Графикон О.5.1.'!$A$1:$Z$23</definedName>
    <definedName name="_xlnm.Print_Area" localSheetId="3">'Графикон О.5.2.'!$AA$23:$AJ$39,'Графикон О.5.2.'!$A$1:$Z$23</definedName>
    <definedName name="_xlnm.Print_Area" localSheetId="0">'Табела О.5.1.'!$B$2:$H$34</definedName>
    <definedName name="_xlnm.Print_Area" localSheetId="1">'Табела О.5.2.'!$B$3:$L$36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3" i="12" l="1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<sst xmlns="http://schemas.openxmlformats.org/spreadsheetml/2006/main" count="247" uniqueCount="87">
  <si>
    <t>Према врсти непокретности</t>
  </si>
  <si>
    <t>Новоградња</t>
  </si>
  <si>
    <t>Староградња</t>
  </si>
  <si>
    <t>Стан</t>
  </si>
  <si>
    <t>Кућа</t>
  </si>
  <si>
    <t>0,5</t>
  </si>
  <si>
    <t>4+</t>
  </si>
  <si>
    <t>Република Србија</t>
  </si>
  <si>
    <t>Београдски регион</t>
  </si>
  <si>
    <t xml:space="preserve">     Ниш</t>
  </si>
  <si>
    <t>Број процена</t>
  </si>
  <si>
    <t>Курс на датум извештавања</t>
  </si>
  <si>
    <t>Србија</t>
  </si>
  <si>
    <t>Т4 2015.</t>
  </si>
  <si>
    <t>Т1 2016.</t>
  </si>
  <si>
    <t>Т2 2016.</t>
  </si>
  <si>
    <t>Т3 2016.</t>
  </si>
  <si>
    <t>Т4 2016.</t>
  </si>
  <si>
    <t>Т1 2017.</t>
  </si>
  <si>
    <t>Т2 2017.</t>
  </si>
  <si>
    <t>Т3 2017.</t>
  </si>
  <si>
    <t>Т4 2017.</t>
  </si>
  <si>
    <t>Т1 2018.</t>
  </si>
  <si>
    <t>Т2 2018.</t>
  </si>
  <si>
    <t>Т3 2018.</t>
  </si>
  <si>
    <t>Т4 2018.</t>
  </si>
  <si>
    <t>Регион Београдa</t>
  </si>
  <si>
    <r>
      <t xml:space="preserve">Процењена вредност </t>
    </r>
    <r>
      <rPr>
        <b/>
        <i/>
        <sz val="11"/>
        <color theme="1"/>
        <rFont val="Calibri"/>
        <family val="2"/>
        <scheme val="minor"/>
      </rPr>
      <t>EUR</t>
    </r>
  </si>
  <si>
    <r>
      <t xml:space="preserve">Процењена вредност </t>
    </r>
    <r>
      <rPr>
        <b/>
        <i/>
        <sz val="11"/>
        <color theme="1"/>
        <rFont val="Calibri"/>
        <family val="2"/>
        <scheme val="minor"/>
      </rPr>
      <t>RSD</t>
    </r>
  </si>
  <si>
    <t xml:space="preserve">     Београд – Савски венац</t>
  </si>
  <si>
    <t xml:space="preserve">     Београд – Стари град</t>
  </si>
  <si>
    <t xml:space="preserve">     Београд – Врачар</t>
  </si>
  <si>
    <t xml:space="preserve">     Београд – Нови Београд</t>
  </si>
  <si>
    <t xml:space="preserve">     Београд – Вождовац</t>
  </si>
  <si>
    <t xml:space="preserve">     Београд – Звездара</t>
  </si>
  <si>
    <t xml:space="preserve">     Београд – Земун</t>
  </si>
  <si>
    <t xml:space="preserve">     Београд – Чукарица</t>
  </si>
  <si>
    <t xml:space="preserve">     Београд – Палилула</t>
  </si>
  <si>
    <t xml:space="preserve">     Београд – Раковица</t>
  </si>
  <si>
    <t xml:space="preserve">     Београд – Сурчин</t>
  </si>
  <si>
    <t xml:space="preserve">     Београд – Обреновац</t>
  </si>
  <si>
    <t xml:space="preserve">     Београд – Лазаревац</t>
  </si>
  <si>
    <t xml:space="preserve">     Београд – Гроцка</t>
  </si>
  <si>
    <t xml:space="preserve">     Београд – Сопот</t>
  </si>
  <si>
    <t xml:space="preserve">     Београд – Младеновац</t>
  </si>
  <si>
    <t xml:space="preserve">     Београд – Барајево</t>
  </si>
  <si>
    <t>1–1,5</t>
  </si>
  <si>
    <t>2–2,5</t>
  </si>
  <si>
    <t>3–3,5</t>
  </si>
  <si>
    <t>Према години 
изградње</t>
  </si>
  <si>
    <t>Регион Шумадије и Западне Србије</t>
  </si>
  <si>
    <t>Регион Јужне и Источне Србије</t>
  </si>
  <si>
    <t>Регион Војводине</t>
  </si>
  <si>
    <r>
      <rPr>
        <b/>
        <sz val="11"/>
        <color theme="1"/>
        <rFont val="Calibri"/>
        <family val="2"/>
        <scheme val="minor"/>
      </rPr>
      <t>Регион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Војводине</t>
    </r>
  </si>
  <si>
    <t>Извор: НБС.</t>
  </si>
  <si>
    <t>Т1 2019.</t>
  </si>
  <si>
    <t>Т2 2019.</t>
  </si>
  <si>
    <t>Т3 2019.</t>
  </si>
  <si>
    <t>Т4 2019.</t>
  </si>
  <si>
    <t xml:space="preserve">     Остале општине региона</t>
  </si>
  <si>
    <t xml:space="preserve">     Крагујевац</t>
  </si>
  <si>
    <t xml:space="preserve">     Нови Сад</t>
  </si>
  <si>
    <t>** Подаци се заснивају на првим проценама станова и кућа у поступку одобравања стамбеног кредита.</t>
  </si>
  <si>
    <t>Регион Шумадије и западне Србије</t>
  </si>
  <si>
    <t>Регион Шумадијe и западне Србије</t>
  </si>
  <si>
    <t>Регион Шумадијe и западнe Србијe</t>
  </si>
  <si>
    <t>Регион јужне и источне Србије</t>
  </si>
  <si>
    <t>Промена у
односу 
на претходну 
годину
(у %)</t>
  </si>
  <si>
    <t>Према структури
 стана</t>
  </si>
  <si>
    <r>
      <t>Просечна
процењена вредност по m</t>
    </r>
    <r>
      <rPr>
        <b/>
        <vertAlign val="superscript"/>
        <sz val="6"/>
        <rFont val="Arial"/>
        <family val="2"/>
        <charset val="238"/>
      </rPr>
      <t>2</t>
    </r>
    <r>
      <rPr>
        <sz val="6"/>
        <rFont val="Arial"/>
        <family val="2"/>
        <charset val="238"/>
      </rPr>
      <t xml:space="preserve">
</t>
    </r>
    <r>
      <rPr>
        <b/>
        <sz val="6"/>
        <rFont val="Arial"/>
        <family val="2"/>
        <charset val="238"/>
      </rPr>
      <t>(у EUR)*</t>
    </r>
  </si>
  <si>
    <t>Т1 2020.</t>
  </si>
  <si>
    <t>Т2 2020.</t>
  </si>
  <si>
    <t>Т3 2020.</t>
  </si>
  <si>
    <t>Т4 2020.</t>
  </si>
  <si>
    <t xml:space="preserve">Београдски регион </t>
  </si>
  <si>
    <t>T1 2021.</t>
  </si>
  <si>
    <t>T2 2021.</t>
  </si>
  <si>
    <t>Т3 2021.</t>
  </si>
  <si>
    <t>Т4 2021.</t>
  </si>
  <si>
    <r>
      <t>Просечна 
процењена
вредност по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у 2021. 
(у EUR)*</t>
    </r>
  </si>
  <si>
    <r>
      <t>Просечна 
процењена
вредност по m</t>
    </r>
    <r>
      <rPr>
        <b/>
        <vertAlign val="superscript"/>
        <sz val="6"/>
        <color theme="1"/>
        <rFont val="Arial"/>
        <family val="2"/>
      </rPr>
      <t xml:space="preserve">2
</t>
    </r>
    <r>
      <rPr>
        <b/>
        <sz val="6"/>
        <color theme="1"/>
        <rFont val="Arial"/>
        <family val="2"/>
        <charset val="238"/>
      </rPr>
      <t>у 2020. 
(у EUR)</t>
    </r>
  </si>
  <si>
    <r>
      <t>Минимална процењена 
вредност по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у 2021.
(у EUR)</t>
    </r>
  </si>
  <si>
    <r>
      <t>Максимална процењена 
вредност по m</t>
    </r>
    <r>
      <rPr>
        <b/>
        <vertAlign val="superscript"/>
        <sz val="6"/>
        <color theme="1"/>
        <rFont val="Arial"/>
        <family val="2"/>
      </rPr>
      <t>2</t>
    </r>
    <r>
      <rPr>
        <b/>
        <sz val="6"/>
        <color theme="1"/>
        <rFont val="Arial"/>
        <family val="2"/>
        <charset val="238"/>
      </rPr>
      <t xml:space="preserve"> 
у 2021.
(у EUR)</t>
    </r>
  </si>
  <si>
    <t>Број 
процењених непокретности 
у 2021.</t>
  </si>
  <si>
    <t xml:space="preserve">* Прелиминарна процена, при чему се очекује да банке током Т1 2022. наставе да достављају процене из 2021. </t>
  </si>
  <si>
    <r>
      <rPr>
        <sz val="8.5"/>
        <color theme="1"/>
        <rFont val="Arial"/>
        <family val="2"/>
      </rPr>
      <t xml:space="preserve">Табела O.5.2. </t>
    </r>
    <r>
      <rPr>
        <b/>
        <sz val="8.5"/>
        <color theme="1"/>
        <rFont val="Arial"/>
        <family val="2"/>
      </rPr>
      <t>Просечне процењене вредности стамбених непокретности током 2021. 
(година изградње, врста, структура)</t>
    </r>
  </si>
  <si>
    <r>
      <rPr>
        <sz val="8.5"/>
        <color theme="1"/>
        <rFont val="Arial"/>
        <family val="2"/>
      </rPr>
      <t xml:space="preserve">Табела O.5.1. </t>
    </r>
    <r>
      <rPr>
        <b/>
        <sz val="8.5"/>
        <color theme="1"/>
        <rFont val="Arial"/>
        <family val="2"/>
      </rPr>
      <t xml:space="preserve">Процењене вредности стамбених непокретности у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</si>
</sst>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.00\ _D_i_n_._-;\-* #,##0.00\ _D_i_n_._-;_-* &quot;-&quot;??\ _D_i_n_._-;_-@_-"/>
    <numFmt numFmtId="165" formatCode="#,##0.0"/>
    <numFmt numFmtId="166" formatCode="_-* #,##0.00\ _R_S_D_-;\-* #,##0.00\ _R_S_D_-;_-* &quot;-&quot;??\ _R_S_D_-;_-@_-"/>
    <numFmt numFmtId="167" formatCode="0.0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6"/>
      <color theme="1"/>
      <name val="Arial"/>
      <family val="2"/>
      <charset val="238"/>
    </font>
    <font>
      <b/>
      <sz val="6"/>
      <color theme="1"/>
      <name val="Arial"/>
      <family val="2"/>
      <charset val="238"/>
    </font>
    <font>
      <sz val="6"/>
      <name val="Arial"/>
      <family val="2"/>
      <charset val="238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Calibri"/>
      <family val="2"/>
      <charset val="238"/>
      <scheme val="minor"/>
    </font>
    <font>
      <sz val="6"/>
      <color theme="1"/>
      <name val="Arial"/>
      <family val="2"/>
    </font>
    <font>
      <sz val="6"/>
      <color theme="1"/>
      <name val="Calibri"/>
      <family val="2"/>
      <charset val="238"/>
      <scheme val="minor"/>
    </font>
    <font>
      <b/>
      <vertAlign val="superscript"/>
      <sz val="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color rgb="FF92D050"/>
      <name val="Calibri"/>
      <family val="2"/>
      <charset val="238"/>
      <scheme val="minor"/>
    </font>
    <font>
      <sz val="6"/>
      <color rgb="FF92D050"/>
      <name val="Arial"/>
      <family val="2"/>
      <charset val="238"/>
    </font>
    <font>
      <b/>
      <sz val="11"/>
      <color rgb="FF92D050"/>
      <name val="Calibri"/>
      <family val="2"/>
      <charset val="238"/>
      <scheme val="minor"/>
    </font>
    <font>
      <sz val="6"/>
      <name val="Arial"/>
      <family val="2"/>
    </font>
    <font>
      <b/>
      <sz val="6"/>
      <name val="Arial"/>
      <family val="2"/>
      <charset val="238"/>
    </font>
    <font>
      <b/>
      <vertAlign val="superscript"/>
      <sz val="6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9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0" xfId="0" applyFill="1"/>
    <xf numFmtId="3" fontId="0" fillId="0" borderId="0" xfId="0" applyNumberFormat="1"/>
    <xf numFmtId="0" fontId="4" fillId="0" borderId="0" xfId="0" applyFont="1"/>
    <xf numFmtId="0" fontId="5" fillId="0" borderId="0" xfId="0" applyNumberFormat="1" applyFont="1"/>
    <xf numFmtId="0" fontId="5" fillId="0" borderId="0" xfId="0" applyFont="1"/>
    <xf numFmtId="4" fontId="0" fillId="0" borderId="0" xfId="0" applyNumberFormat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3" xfId="0" applyFont="1" applyBorder="1"/>
    <xf numFmtId="0" fontId="6" fillId="0" borderId="1" xfId="0" applyFont="1" applyBorder="1" applyAlignment="1">
      <alignment horizontal="left"/>
    </xf>
    <xf numFmtId="4" fontId="0" fillId="0" borderId="2" xfId="0" applyNumberFormat="1" applyBorder="1"/>
    <xf numFmtId="4" fontId="0" fillId="0" borderId="2" xfId="0" applyNumberFormat="1" applyFill="1" applyBorder="1"/>
    <xf numFmtId="4" fontId="0" fillId="0" borderId="3" xfId="0" applyNumberFormat="1" applyBorder="1"/>
    <xf numFmtId="0" fontId="6" fillId="2" borderId="1" xfId="0" applyFont="1" applyFill="1" applyBorder="1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3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0" xfId="0" applyFill="1"/>
    <xf numFmtId="0" fontId="7" fillId="0" borderId="0" xfId="0" applyFont="1" applyFill="1" applyAlignment="1"/>
    <xf numFmtId="0" fontId="10" fillId="0" borderId="0" xfId="0" applyFont="1" applyFill="1" applyBorder="1"/>
    <xf numFmtId="0" fontId="9" fillId="0" borderId="0" xfId="0" applyFont="1" applyFill="1" applyBorder="1"/>
    <xf numFmtId="0" fontId="4" fillId="0" borderId="0" xfId="0" applyFont="1" applyFill="1"/>
    <xf numFmtId="0" fontId="11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5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0" xfId="0" applyFill="1" applyAlignment="1">
      <alignment horizontal="right" indent="1"/>
    </xf>
    <xf numFmtId="0" fontId="0" fillId="0" borderId="0" xfId="0" applyAlignment="1">
      <alignment horizontal="right" indent="1"/>
    </xf>
    <xf numFmtId="0" fontId="4" fillId="0" borderId="0" xfId="0" applyFont="1" applyAlignment="1">
      <alignment horizontal="right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19" fillId="0" borderId="0" xfId="3"/>
    <xf numFmtId="0" fontId="3" fillId="0" borderId="0" xfId="2"/>
    <xf numFmtId="0" fontId="3" fillId="0" borderId="0" xfId="2" applyFill="1"/>
    <xf numFmtId="0" fontId="23" fillId="0" borderId="0" xfId="3" applyFont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9" xfId="0" applyFont="1" applyFill="1" applyBorder="1"/>
    <xf numFmtId="0" fontId="9" fillId="0" borderId="9" xfId="0" applyFont="1" applyFill="1" applyBorder="1" applyAlignment="1">
      <alignment horizontal="right" indent="1"/>
    </xf>
    <xf numFmtId="3" fontId="16" fillId="0" borderId="0" xfId="0" applyNumberFormat="1" applyFont="1" applyFill="1" applyBorder="1"/>
    <xf numFmtId="3" fontId="15" fillId="0" borderId="0" xfId="0" applyNumberFormat="1" applyFont="1" applyFill="1" applyBorder="1"/>
    <xf numFmtId="3" fontId="5" fillId="0" borderId="0" xfId="0" applyNumberFormat="1" applyFont="1" applyFill="1" applyBorder="1"/>
    <xf numFmtId="0" fontId="9" fillId="0" borderId="0" xfId="0" applyFont="1" applyFill="1" applyBorder="1" applyAlignment="1">
      <alignment horizontal="right" indent="1"/>
    </xf>
    <xf numFmtId="0" fontId="19" fillId="0" borderId="0" xfId="3" applyFill="1"/>
    <xf numFmtId="0" fontId="0" fillId="0" borderId="7" xfId="0" applyBorder="1"/>
    <xf numFmtId="0" fontId="0" fillId="0" borderId="0" xfId="0" applyFill="1" applyBorder="1"/>
    <xf numFmtId="0" fontId="0" fillId="0" borderId="0" xfId="0" applyFill="1" applyBorder="1" applyAlignment="1">
      <alignment horizontal="right" indent="1"/>
    </xf>
    <xf numFmtId="0" fontId="24" fillId="0" borderId="5" xfId="0" applyFont="1" applyBorder="1"/>
    <xf numFmtId="0" fontId="24" fillId="0" borderId="0" xfId="0" applyFont="1" applyFill="1" applyBorder="1"/>
    <xf numFmtId="0" fontId="25" fillId="0" borderId="9" xfId="0" applyFont="1" applyFill="1" applyBorder="1"/>
    <xf numFmtId="0" fontId="25" fillId="0" borderId="0" xfId="0" applyFont="1" applyFill="1" applyBorder="1"/>
    <xf numFmtId="0" fontId="24" fillId="0" borderId="0" xfId="0" applyFont="1" applyFill="1"/>
    <xf numFmtId="0" fontId="26" fillId="0" borderId="0" xfId="0" applyNumberFormat="1" applyFont="1" applyFill="1"/>
    <xf numFmtId="0" fontId="24" fillId="0" borderId="0" xfId="0" applyFont="1"/>
    <xf numFmtId="3" fontId="21" fillId="0" borderId="0" xfId="1" applyNumberFormat="1" applyFont="1" applyFill="1" applyBorder="1" applyAlignment="1">
      <alignment horizontal="right" indent="3"/>
    </xf>
    <xf numFmtId="3" fontId="27" fillId="0" borderId="0" xfId="1" applyNumberFormat="1" applyFont="1" applyFill="1" applyBorder="1" applyAlignment="1">
      <alignment horizontal="right" indent="3"/>
    </xf>
    <xf numFmtId="3" fontId="21" fillId="0" borderId="0" xfId="0" applyNumberFormat="1" applyFont="1" applyFill="1" applyBorder="1" applyAlignment="1">
      <alignment horizontal="right" indent="3"/>
    </xf>
    <xf numFmtId="3" fontId="21" fillId="0" borderId="8" xfId="0" applyNumberFormat="1" applyFont="1" applyFill="1" applyBorder="1" applyAlignment="1">
      <alignment horizontal="center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0" fontId="22" fillId="4" borderId="0" xfId="2" applyFont="1" applyFill="1" applyBorder="1"/>
    <xf numFmtId="3" fontId="22" fillId="3" borderId="0" xfId="2" applyNumberFormat="1" applyFont="1" applyFill="1" applyBorder="1"/>
    <xf numFmtId="3" fontId="0" fillId="0" borderId="0" xfId="0" applyNumberFormat="1" applyFill="1"/>
    <xf numFmtId="3" fontId="0" fillId="3" borderId="0" xfId="0" applyNumberFormat="1" applyFill="1"/>
    <xf numFmtId="41" fontId="21" fillId="0" borderId="0" xfId="4" applyFont="1" applyFill="1" applyBorder="1" applyAlignment="1">
      <alignment horizontal="right" indent="2"/>
    </xf>
    <xf numFmtId="41" fontId="21" fillId="0" borderId="0" xfId="4" applyFont="1" applyFill="1" applyBorder="1" applyAlignment="1">
      <alignment horizontal="right" indent="1"/>
    </xf>
    <xf numFmtId="41" fontId="21" fillId="0" borderId="0" xfId="4" applyFont="1" applyFill="1" applyBorder="1" applyAlignment="1">
      <alignment horizontal="right"/>
    </xf>
    <xf numFmtId="41" fontId="0" fillId="0" borderId="0" xfId="4" applyFont="1"/>
    <xf numFmtId="41" fontId="19" fillId="0" borderId="0" xfId="4" applyFont="1"/>
    <xf numFmtId="41" fontId="11" fillId="0" borderId="0" xfId="4" applyFont="1" applyFill="1" applyBorder="1" applyAlignment="1">
      <alignment horizontal="right" indent="2"/>
    </xf>
    <xf numFmtId="41" fontId="27" fillId="0" borderId="0" xfId="4" applyFont="1" applyFill="1" applyBorder="1" applyAlignment="1">
      <alignment horizontal="right" indent="1"/>
    </xf>
    <xf numFmtId="41" fontId="11" fillId="0" borderId="0" xfId="4" applyFont="1" applyFill="1" applyBorder="1" applyAlignment="1">
      <alignment horizontal="center"/>
    </xf>
    <xf numFmtId="41" fontId="11" fillId="0" borderId="0" xfId="4" applyFont="1" applyFill="1" applyBorder="1" applyAlignment="1">
      <alignment horizontal="right"/>
    </xf>
    <xf numFmtId="41" fontId="20" fillId="0" borderId="0" xfId="4" applyFont="1"/>
    <xf numFmtId="41" fontId="11" fillId="0" borderId="0" xfId="4" applyFont="1" applyFill="1" applyBorder="1" applyAlignment="1">
      <alignment horizontal="right" indent="1"/>
    </xf>
    <xf numFmtId="41" fontId="27" fillId="0" borderId="0" xfId="4" applyFont="1" applyFill="1" applyBorder="1" applyAlignment="1">
      <alignment horizontal="right"/>
    </xf>
    <xf numFmtId="41" fontId="19" fillId="0" borderId="8" xfId="4" applyFont="1" applyBorder="1"/>
    <xf numFmtId="41" fontId="0" fillId="0" borderId="0" xfId="0" applyNumberFormat="1"/>
    <xf numFmtId="0" fontId="0" fillId="5" borderId="10" xfId="0" applyFill="1" applyBorder="1"/>
    <xf numFmtId="0" fontId="0" fillId="0" borderId="10" xfId="0" applyBorder="1"/>
    <xf numFmtId="0" fontId="0" fillId="5" borderId="11" xfId="0" applyFill="1" applyBorder="1"/>
    <xf numFmtId="0" fontId="0" fillId="0" borderId="11" xfId="0" applyBorder="1"/>
    <xf numFmtId="0" fontId="5" fillId="0" borderId="0" xfId="0" applyFont="1" applyFill="1"/>
    <xf numFmtId="0" fontId="5" fillId="0" borderId="0" xfId="0" applyNumberFormat="1" applyFont="1" applyFill="1" applyBorder="1"/>
    <xf numFmtId="0" fontId="4" fillId="5" borderId="10" xfId="0" applyFont="1" applyFill="1" applyBorder="1"/>
    <xf numFmtId="0" fontId="4" fillId="0" borderId="10" xfId="0" applyFont="1" applyBorder="1"/>
    <xf numFmtId="167" fontId="0" fillId="0" borderId="0" xfId="0" applyNumberFormat="1"/>
    <xf numFmtId="1" fontId="0" fillId="0" borderId="0" xfId="0" applyNumberFormat="1"/>
    <xf numFmtId="3" fontId="28" fillId="0" borderId="8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right" indent="2"/>
    </xf>
    <xf numFmtId="3" fontId="21" fillId="0" borderId="0" xfId="1" applyNumberFormat="1" applyFont="1" applyFill="1" applyBorder="1" applyAlignment="1">
      <alignment horizontal="right" indent="2"/>
    </xf>
    <xf numFmtId="3" fontId="27" fillId="0" borderId="0" xfId="1" applyNumberFormat="1" applyFont="1" applyFill="1" applyBorder="1" applyAlignment="1">
      <alignment horizontal="right" indent="2"/>
    </xf>
    <xf numFmtId="165" fontId="21" fillId="0" borderId="0" xfId="0" applyNumberFormat="1" applyFont="1" applyFill="1" applyBorder="1" applyAlignment="1">
      <alignment horizontal="right" indent="2"/>
    </xf>
    <xf numFmtId="0" fontId="9" fillId="0" borderId="7" xfId="0" applyFont="1" applyFill="1" applyBorder="1"/>
    <xf numFmtId="3" fontId="10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/>
    <xf numFmtId="3" fontId="27" fillId="0" borderId="8" xfId="1" applyNumberFormat="1" applyFont="1" applyFill="1" applyBorder="1" applyAlignment="1">
      <alignment horizontal="right" indent="2"/>
    </xf>
    <xf numFmtId="3" fontId="27" fillId="0" borderId="8" xfId="1" applyNumberFormat="1" applyFont="1" applyFill="1" applyBorder="1" applyAlignment="1">
      <alignment horizontal="right" indent="3"/>
    </xf>
    <xf numFmtId="165" fontId="21" fillId="0" borderId="8" xfId="0" applyNumberFormat="1" applyFont="1" applyFill="1" applyBorder="1" applyAlignment="1">
      <alignment horizontal="right" indent="2"/>
    </xf>
    <xf numFmtId="0" fontId="22" fillId="0" borderId="0" xfId="2" applyFont="1" applyFill="1" applyBorder="1"/>
    <xf numFmtId="41" fontId="11" fillId="0" borderId="0" xfId="4" applyFont="1" applyFill="1" applyBorder="1" applyAlignment="1">
      <alignment horizontal="left"/>
    </xf>
    <xf numFmtId="41" fontId="21" fillId="0" borderId="0" xfId="4" applyFont="1" applyFill="1" applyBorder="1" applyAlignment="1">
      <alignment horizontal="left" indent="2"/>
    </xf>
    <xf numFmtId="41" fontId="11" fillId="0" borderId="0" xfId="4" applyFont="1" applyFill="1" applyBorder="1" applyAlignment="1">
      <alignment horizontal="left" indent="2"/>
    </xf>
    <xf numFmtId="3" fontId="28" fillId="0" borderId="0" xfId="0" applyNumberFormat="1" applyFont="1" applyAlignment="1">
      <alignment horizontal="right" indent="2"/>
    </xf>
    <xf numFmtId="3" fontId="27" fillId="0" borderId="0" xfId="0" applyNumberFormat="1" applyFont="1" applyAlignment="1">
      <alignment horizontal="right" indent="2"/>
    </xf>
    <xf numFmtId="3" fontId="27" fillId="0" borderId="8" xfId="0" applyNumberFormat="1" applyFont="1" applyBorder="1" applyAlignment="1">
      <alignment horizontal="right" indent="2"/>
    </xf>
    <xf numFmtId="41" fontId="11" fillId="0" borderId="8" xfId="4" applyFont="1" applyFill="1" applyBorder="1" applyAlignment="1">
      <alignment horizontal="left" indent="2"/>
    </xf>
    <xf numFmtId="41" fontId="11" fillId="0" borderId="8" xfId="4" applyFont="1" applyFill="1" applyBorder="1" applyAlignment="1">
      <alignment horizontal="right" indent="2"/>
    </xf>
    <xf numFmtId="41" fontId="27" fillId="0" borderId="8" xfId="4" applyFont="1" applyFill="1" applyBorder="1" applyAlignment="1">
      <alignment horizontal="right" indent="1"/>
    </xf>
    <xf numFmtId="41" fontId="27" fillId="0" borderId="8" xfId="4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3" fontId="21" fillId="0" borderId="7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3" fontId="28" fillId="0" borderId="9" xfId="0" applyNumberFormat="1" applyFont="1" applyFill="1" applyBorder="1" applyAlignment="1">
      <alignment horizontal="center" vertical="center" wrapText="1"/>
    </xf>
    <xf numFmtId="3" fontId="28" fillId="0" borderId="8" xfId="0" applyNumberFormat="1" applyFont="1" applyFill="1" applyBorder="1" applyAlignment="1">
      <alignment horizontal="center" vertical="center" wrapText="1"/>
    </xf>
    <xf numFmtId="3" fontId="28" fillId="0" borderId="7" xfId="0" applyNumberFormat="1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</cellXfs>
  <cellStyles count="6">
    <cellStyle name="Comma" xfId="1" builtinId="3"/>
    <cellStyle name="Comma [0]" xfId="4" builtinId="6"/>
    <cellStyle name="Comma 2" xfId="5" xr:uid="{4BE05D68-E28F-4071-88C8-73C60607CB6B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FF818D"/>
      <color rgb="FFF53F5B"/>
      <color rgb="FFA71930"/>
      <color rgb="FFA0CFEB"/>
      <color rgb="FF005293"/>
      <color rgb="FFDCDCDC"/>
      <color rgb="FFC0C0C0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6258085758772E-2"/>
          <c:y val="0.17210188349097871"/>
          <c:w val="0.84900748382848246"/>
          <c:h val="0.52171379520956107"/>
        </c:manualLayout>
      </c:layout>
      <c:barChart>
        <c:barDir val="col"/>
        <c:grouping val="stacked"/>
        <c:varyColors val="0"/>
        <c:ser>
          <c:idx val="5"/>
          <c:order val="5"/>
          <c:spPr>
            <a:solidFill>
              <a:srgbClr val="005293"/>
            </a:solidFill>
          </c:spPr>
          <c:invertIfNegative val="0"/>
          <c:cat>
            <c:strRef>
              <c:f>'Графикон О.5.1.'!$B$18:$Z$18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О.5.1.'!$B$19:$Z$19</c:f>
              <c:numCache>
                <c:formatCode>General</c:formatCode>
                <c:ptCount val="25"/>
                <c:pt idx="0">
                  <c:v>850</c:v>
                </c:pt>
                <c:pt idx="1">
                  <c:v>762</c:v>
                </c:pt>
                <c:pt idx="2">
                  <c:v>1014</c:v>
                </c:pt>
                <c:pt idx="3">
                  <c:v>883</c:v>
                </c:pt>
                <c:pt idx="4">
                  <c:v>1173</c:v>
                </c:pt>
                <c:pt idx="5">
                  <c:v>1208</c:v>
                </c:pt>
                <c:pt idx="6">
                  <c:v>1367</c:v>
                </c:pt>
                <c:pt idx="7">
                  <c:v>1179</c:v>
                </c:pt>
                <c:pt idx="8">
                  <c:v>1330</c:v>
                </c:pt>
                <c:pt idx="9">
                  <c:v>1219</c:v>
                </c:pt>
                <c:pt idx="10">
                  <c:v>1409</c:v>
                </c:pt>
                <c:pt idx="11">
                  <c:v>1151</c:v>
                </c:pt>
                <c:pt idx="12">
                  <c:v>1221</c:v>
                </c:pt>
                <c:pt idx="13">
                  <c:v>1093</c:v>
                </c:pt>
                <c:pt idx="14">
                  <c:v>1356</c:v>
                </c:pt>
                <c:pt idx="15">
                  <c:v>1429</c:v>
                </c:pt>
                <c:pt idx="16">
                  <c:v>1456</c:v>
                </c:pt>
                <c:pt idx="17">
                  <c:v>1197</c:v>
                </c:pt>
                <c:pt idx="18">
                  <c:v>853</c:v>
                </c:pt>
                <c:pt idx="19">
                  <c:v>1495</c:v>
                </c:pt>
                <c:pt idx="20">
                  <c:v>2232</c:v>
                </c:pt>
                <c:pt idx="21">
                  <c:v>1538</c:v>
                </c:pt>
                <c:pt idx="22">
                  <c:v>1591</c:v>
                </c:pt>
                <c:pt idx="23">
                  <c:v>1287</c:v>
                </c:pt>
                <c:pt idx="24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8-43EE-AB0B-DA9ACEC107FC}"/>
            </c:ext>
          </c:extLst>
        </c:ser>
        <c:ser>
          <c:idx val="6"/>
          <c:order val="6"/>
          <c:spPr>
            <a:solidFill>
              <a:srgbClr val="A0CFEB"/>
            </a:solidFill>
          </c:spPr>
          <c:invertIfNegative val="0"/>
          <c:cat>
            <c:strRef>
              <c:f>'Графикон О.5.1.'!$B$18:$Z$18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О.5.1.'!$B$22:$Z$22</c:f>
              <c:numCache>
                <c:formatCode>General</c:formatCode>
                <c:ptCount val="25"/>
                <c:pt idx="0">
                  <c:v>177</c:v>
                </c:pt>
                <c:pt idx="1">
                  <c:v>208</c:v>
                </c:pt>
                <c:pt idx="2">
                  <c:v>233</c:v>
                </c:pt>
                <c:pt idx="3">
                  <c:v>207</c:v>
                </c:pt>
                <c:pt idx="4">
                  <c:v>255</c:v>
                </c:pt>
                <c:pt idx="5">
                  <c:v>263</c:v>
                </c:pt>
                <c:pt idx="6">
                  <c:v>255</c:v>
                </c:pt>
                <c:pt idx="7">
                  <c:v>249</c:v>
                </c:pt>
                <c:pt idx="8">
                  <c:v>296</c:v>
                </c:pt>
                <c:pt idx="9">
                  <c:v>271</c:v>
                </c:pt>
                <c:pt idx="10">
                  <c:v>332</c:v>
                </c:pt>
                <c:pt idx="11">
                  <c:v>253</c:v>
                </c:pt>
                <c:pt idx="12">
                  <c:v>268</c:v>
                </c:pt>
                <c:pt idx="13">
                  <c:v>232</c:v>
                </c:pt>
                <c:pt idx="14">
                  <c:v>305</c:v>
                </c:pt>
                <c:pt idx="15">
                  <c:v>325</c:v>
                </c:pt>
                <c:pt idx="16">
                  <c:v>348</c:v>
                </c:pt>
                <c:pt idx="17">
                  <c:v>421</c:v>
                </c:pt>
                <c:pt idx="18">
                  <c:v>264</c:v>
                </c:pt>
                <c:pt idx="19">
                  <c:v>399</c:v>
                </c:pt>
                <c:pt idx="20">
                  <c:v>385</c:v>
                </c:pt>
                <c:pt idx="21">
                  <c:v>406</c:v>
                </c:pt>
                <c:pt idx="22">
                  <c:v>329</c:v>
                </c:pt>
                <c:pt idx="23">
                  <c:v>285</c:v>
                </c:pt>
                <c:pt idx="24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8-43EE-AB0B-DA9ACEC107FC}"/>
            </c:ext>
          </c:extLst>
        </c:ser>
        <c:ser>
          <c:idx val="7"/>
          <c:order val="7"/>
          <c:spPr>
            <a:solidFill>
              <a:srgbClr val="FF818D"/>
            </a:solidFill>
          </c:spPr>
          <c:invertIfNegative val="0"/>
          <c:cat>
            <c:strRef>
              <c:f>'Графикон О.5.1.'!$B$18:$Z$18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О.5.1.'!$B$21:$Z$21</c:f>
              <c:numCache>
                <c:formatCode>General</c:formatCode>
                <c:ptCount val="25"/>
                <c:pt idx="0">
                  <c:v>243</c:v>
                </c:pt>
                <c:pt idx="1">
                  <c:v>232</c:v>
                </c:pt>
                <c:pt idx="2">
                  <c:v>310</c:v>
                </c:pt>
                <c:pt idx="3">
                  <c:v>315</c:v>
                </c:pt>
                <c:pt idx="4">
                  <c:v>388</c:v>
                </c:pt>
                <c:pt idx="5">
                  <c:v>362</c:v>
                </c:pt>
                <c:pt idx="6">
                  <c:v>371</c:v>
                </c:pt>
                <c:pt idx="7">
                  <c:v>371</c:v>
                </c:pt>
                <c:pt idx="8">
                  <c:v>418</c:v>
                </c:pt>
                <c:pt idx="9">
                  <c:v>470</c:v>
                </c:pt>
                <c:pt idx="10">
                  <c:v>474</c:v>
                </c:pt>
                <c:pt idx="11">
                  <c:v>405</c:v>
                </c:pt>
                <c:pt idx="12">
                  <c:v>379</c:v>
                </c:pt>
                <c:pt idx="13">
                  <c:v>378</c:v>
                </c:pt>
                <c:pt idx="14">
                  <c:v>439</c:v>
                </c:pt>
                <c:pt idx="15">
                  <c:v>489</c:v>
                </c:pt>
                <c:pt idx="16">
                  <c:v>518</c:v>
                </c:pt>
                <c:pt idx="17">
                  <c:v>551</c:v>
                </c:pt>
                <c:pt idx="18">
                  <c:v>372</c:v>
                </c:pt>
                <c:pt idx="19">
                  <c:v>685</c:v>
                </c:pt>
                <c:pt idx="20">
                  <c:v>674</c:v>
                </c:pt>
                <c:pt idx="21">
                  <c:v>745</c:v>
                </c:pt>
                <c:pt idx="22">
                  <c:v>604</c:v>
                </c:pt>
                <c:pt idx="23">
                  <c:v>480</c:v>
                </c:pt>
                <c:pt idx="24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08-43EE-AB0B-DA9ACEC107FC}"/>
            </c:ext>
          </c:extLst>
        </c:ser>
        <c:ser>
          <c:idx val="8"/>
          <c:order val="8"/>
          <c:spPr>
            <a:solidFill>
              <a:srgbClr val="0073CF"/>
            </a:solidFill>
          </c:spPr>
          <c:invertIfNegative val="0"/>
          <c:cat>
            <c:strRef>
              <c:f>'Графикон О.5.1.'!$B$18:$Z$18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О.5.1.'!$B$20:$Z$20</c:f>
              <c:numCache>
                <c:formatCode>General</c:formatCode>
                <c:ptCount val="25"/>
                <c:pt idx="0">
                  <c:v>423</c:v>
                </c:pt>
                <c:pt idx="1">
                  <c:v>464</c:v>
                </c:pt>
                <c:pt idx="2">
                  <c:v>623</c:v>
                </c:pt>
                <c:pt idx="3">
                  <c:v>612</c:v>
                </c:pt>
                <c:pt idx="4">
                  <c:v>671</c:v>
                </c:pt>
                <c:pt idx="5">
                  <c:v>713</c:v>
                </c:pt>
                <c:pt idx="6">
                  <c:v>804</c:v>
                </c:pt>
                <c:pt idx="7">
                  <c:v>719</c:v>
                </c:pt>
                <c:pt idx="8">
                  <c:v>830</c:v>
                </c:pt>
                <c:pt idx="9">
                  <c:v>767</c:v>
                </c:pt>
                <c:pt idx="10">
                  <c:v>977</c:v>
                </c:pt>
                <c:pt idx="11">
                  <c:v>730</c:v>
                </c:pt>
                <c:pt idx="12">
                  <c:v>808</c:v>
                </c:pt>
                <c:pt idx="13">
                  <c:v>687</c:v>
                </c:pt>
                <c:pt idx="14">
                  <c:v>835</c:v>
                </c:pt>
                <c:pt idx="15">
                  <c:v>921</c:v>
                </c:pt>
                <c:pt idx="16">
                  <c:v>1124</c:v>
                </c:pt>
                <c:pt idx="17">
                  <c:v>1027</c:v>
                </c:pt>
                <c:pt idx="18">
                  <c:v>655</c:v>
                </c:pt>
                <c:pt idx="19">
                  <c:v>1045</c:v>
                </c:pt>
                <c:pt idx="20">
                  <c:v>1878</c:v>
                </c:pt>
                <c:pt idx="21">
                  <c:v>1262</c:v>
                </c:pt>
                <c:pt idx="22">
                  <c:v>1009</c:v>
                </c:pt>
                <c:pt idx="23">
                  <c:v>810</c:v>
                </c:pt>
                <c:pt idx="24">
                  <c:v>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01632"/>
        <c:axId val="228899840"/>
      </c:barChart>
      <c:lineChart>
        <c:grouping val="standard"/>
        <c:varyColors val="0"/>
        <c:ser>
          <c:idx val="0"/>
          <c:order val="0"/>
          <c:tx>
            <c:strRef>
              <c:f>'Графикон О.5.1.'!$A$15</c:f>
              <c:strCache>
                <c:ptCount val="1"/>
                <c:pt idx="0">
                  <c:v>Република Србија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cat>
            <c:strRef>
              <c:f>'Графикон О.5.1.'!$B$10:$Z$10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О.5.1.'!$B$15:$Z$15</c:f>
              <c:numCache>
                <c:formatCode>General</c:formatCode>
                <c:ptCount val="25"/>
                <c:pt idx="0">
                  <c:v>882</c:v>
                </c:pt>
                <c:pt idx="1">
                  <c:v>828</c:v>
                </c:pt>
                <c:pt idx="2">
                  <c:v>821</c:v>
                </c:pt>
                <c:pt idx="3">
                  <c:v>803</c:v>
                </c:pt>
                <c:pt idx="4">
                  <c:v>860</c:v>
                </c:pt>
                <c:pt idx="5">
                  <c:v>854</c:v>
                </c:pt>
                <c:pt idx="6">
                  <c:v>868</c:v>
                </c:pt>
                <c:pt idx="7">
                  <c:v>830</c:v>
                </c:pt>
                <c:pt idx="8">
                  <c:v>844</c:v>
                </c:pt>
                <c:pt idx="9">
                  <c:v>846</c:v>
                </c:pt>
                <c:pt idx="10">
                  <c:v>847</c:v>
                </c:pt>
                <c:pt idx="11">
                  <c:v>876</c:v>
                </c:pt>
                <c:pt idx="12">
                  <c:v>887</c:v>
                </c:pt>
                <c:pt idx="13">
                  <c:v>865</c:v>
                </c:pt>
                <c:pt idx="14">
                  <c:v>875</c:v>
                </c:pt>
                <c:pt idx="15">
                  <c:v>896</c:v>
                </c:pt>
                <c:pt idx="16">
                  <c:v>944</c:v>
                </c:pt>
                <c:pt idx="17">
                  <c:v>948</c:v>
                </c:pt>
                <c:pt idx="18">
                  <c:v>934</c:v>
                </c:pt>
                <c:pt idx="19">
                  <c:v>943</c:v>
                </c:pt>
                <c:pt idx="20">
                  <c:v>1027</c:v>
                </c:pt>
                <c:pt idx="21">
                  <c:v>1012</c:v>
                </c:pt>
                <c:pt idx="22">
                  <c:v>1093</c:v>
                </c:pt>
                <c:pt idx="23">
                  <c:v>1056</c:v>
                </c:pt>
                <c:pt idx="24">
                  <c:v>1137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08-43EE-AB0B-DA9ACEC107FC}"/>
            </c:ext>
          </c:extLst>
        </c:ser>
        <c:ser>
          <c:idx val="1"/>
          <c:order val="1"/>
          <c:tx>
            <c:strRef>
              <c:f>'Графикон О.5.1.'!$A$11</c:f>
              <c:strCache>
                <c:ptCount val="1"/>
                <c:pt idx="0">
                  <c:v>Београдски регион 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'Графикон О.5.1.'!$B$10:$Z$10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О.5.1.'!$B$11:$Z$11</c:f>
              <c:numCache>
                <c:formatCode>General</c:formatCode>
                <c:ptCount val="25"/>
                <c:pt idx="0">
                  <c:v>1201</c:v>
                </c:pt>
                <c:pt idx="1">
                  <c:v>1140</c:v>
                </c:pt>
                <c:pt idx="2">
                  <c:v>1154</c:v>
                </c:pt>
                <c:pt idx="3">
                  <c:v>1201</c:v>
                </c:pt>
                <c:pt idx="4">
                  <c:v>1193</c:v>
                </c:pt>
                <c:pt idx="5">
                  <c:v>1178</c:v>
                </c:pt>
                <c:pt idx="6">
                  <c:v>1230</c:v>
                </c:pt>
                <c:pt idx="7">
                  <c:v>1191</c:v>
                </c:pt>
                <c:pt idx="8">
                  <c:v>1213</c:v>
                </c:pt>
                <c:pt idx="9">
                  <c:v>1199</c:v>
                </c:pt>
                <c:pt idx="10">
                  <c:v>1249</c:v>
                </c:pt>
                <c:pt idx="11">
                  <c:v>1284</c:v>
                </c:pt>
                <c:pt idx="12">
                  <c:v>1281</c:v>
                </c:pt>
                <c:pt idx="13">
                  <c:v>1267</c:v>
                </c:pt>
                <c:pt idx="14">
                  <c:v>1313</c:v>
                </c:pt>
                <c:pt idx="15">
                  <c:v>1332</c:v>
                </c:pt>
                <c:pt idx="16">
                  <c:v>1378</c:v>
                </c:pt>
                <c:pt idx="17">
                  <c:v>1418</c:v>
                </c:pt>
                <c:pt idx="18">
                  <c:v>1409</c:v>
                </c:pt>
                <c:pt idx="19">
                  <c:v>1428</c:v>
                </c:pt>
                <c:pt idx="20">
                  <c:v>1447</c:v>
                </c:pt>
                <c:pt idx="21">
                  <c:v>1552</c:v>
                </c:pt>
                <c:pt idx="22">
                  <c:v>1607</c:v>
                </c:pt>
                <c:pt idx="23">
                  <c:v>1611</c:v>
                </c:pt>
                <c:pt idx="24">
                  <c:v>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08-43EE-AB0B-DA9ACEC107FC}"/>
            </c:ext>
          </c:extLst>
        </c:ser>
        <c:ser>
          <c:idx val="2"/>
          <c:order val="2"/>
          <c:tx>
            <c:strRef>
              <c:f>'Графикон О.5.1.'!$A$14</c:f>
              <c:strCache>
                <c:ptCount val="1"/>
                <c:pt idx="0">
                  <c:v>Регион јужне и источне Србије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О.5.1.'!$B$10:$Z$10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О.5.1.'!$B$14:$Z$14</c:f>
              <c:numCache>
                <c:formatCode>General</c:formatCode>
                <c:ptCount val="25"/>
                <c:pt idx="0">
                  <c:v>569</c:v>
                </c:pt>
                <c:pt idx="1">
                  <c:v>616</c:v>
                </c:pt>
                <c:pt idx="2">
                  <c:v>592</c:v>
                </c:pt>
                <c:pt idx="3">
                  <c:v>545</c:v>
                </c:pt>
                <c:pt idx="4">
                  <c:v>570</c:v>
                </c:pt>
                <c:pt idx="5">
                  <c:v>590</c:v>
                </c:pt>
                <c:pt idx="6">
                  <c:v>552</c:v>
                </c:pt>
                <c:pt idx="7">
                  <c:v>578</c:v>
                </c:pt>
                <c:pt idx="8">
                  <c:v>576</c:v>
                </c:pt>
                <c:pt idx="9">
                  <c:v>545</c:v>
                </c:pt>
                <c:pt idx="10">
                  <c:v>565</c:v>
                </c:pt>
                <c:pt idx="11">
                  <c:v>561</c:v>
                </c:pt>
                <c:pt idx="12">
                  <c:v>615</c:v>
                </c:pt>
                <c:pt idx="13">
                  <c:v>614</c:v>
                </c:pt>
                <c:pt idx="14">
                  <c:v>599</c:v>
                </c:pt>
                <c:pt idx="15">
                  <c:v>590</c:v>
                </c:pt>
                <c:pt idx="16">
                  <c:v>606</c:v>
                </c:pt>
                <c:pt idx="17">
                  <c:v>681</c:v>
                </c:pt>
                <c:pt idx="18">
                  <c:v>648</c:v>
                </c:pt>
                <c:pt idx="19">
                  <c:v>682</c:v>
                </c:pt>
                <c:pt idx="20">
                  <c:v>663</c:v>
                </c:pt>
                <c:pt idx="21">
                  <c:v>674</c:v>
                </c:pt>
                <c:pt idx="22">
                  <c:v>699</c:v>
                </c:pt>
                <c:pt idx="23">
                  <c:v>657</c:v>
                </c:pt>
                <c:pt idx="24">
                  <c:v>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08-43EE-AB0B-DA9ACEC107FC}"/>
            </c:ext>
          </c:extLst>
        </c:ser>
        <c:ser>
          <c:idx val="3"/>
          <c:order val="3"/>
          <c:tx>
            <c:strRef>
              <c:f>'Графикон О.5.1.'!$A$13</c:f>
              <c:strCache>
                <c:ptCount val="1"/>
                <c:pt idx="0">
                  <c:v>Регион Шумадијe и западнe Србијe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О.5.1.'!$B$10:$Z$10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О.5.1.'!$B$13:$Z$13</c:f>
              <c:numCache>
                <c:formatCode>General</c:formatCode>
                <c:ptCount val="25"/>
                <c:pt idx="0">
                  <c:v>554</c:v>
                </c:pt>
                <c:pt idx="1">
                  <c:v>625</c:v>
                </c:pt>
                <c:pt idx="2">
                  <c:v>576</c:v>
                </c:pt>
                <c:pt idx="3">
                  <c:v>538</c:v>
                </c:pt>
                <c:pt idx="4">
                  <c:v>580</c:v>
                </c:pt>
                <c:pt idx="5">
                  <c:v>603</c:v>
                </c:pt>
                <c:pt idx="6">
                  <c:v>575</c:v>
                </c:pt>
                <c:pt idx="7">
                  <c:v>581</c:v>
                </c:pt>
                <c:pt idx="8">
                  <c:v>573</c:v>
                </c:pt>
                <c:pt idx="9">
                  <c:v>598</c:v>
                </c:pt>
                <c:pt idx="10">
                  <c:v>569</c:v>
                </c:pt>
                <c:pt idx="11">
                  <c:v>568</c:v>
                </c:pt>
                <c:pt idx="12">
                  <c:v>587</c:v>
                </c:pt>
                <c:pt idx="13">
                  <c:v>584</c:v>
                </c:pt>
                <c:pt idx="14">
                  <c:v>571</c:v>
                </c:pt>
                <c:pt idx="15">
                  <c:v>594</c:v>
                </c:pt>
                <c:pt idx="16">
                  <c:v>602</c:v>
                </c:pt>
                <c:pt idx="17">
                  <c:v>644</c:v>
                </c:pt>
                <c:pt idx="18">
                  <c:v>647</c:v>
                </c:pt>
                <c:pt idx="19">
                  <c:v>647</c:v>
                </c:pt>
                <c:pt idx="20">
                  <c:v>669</c:v>
                </c:pt>
                <c:pt idx="21">
                  <c:v>686</c:v>
                </c:pt>
                <c:pt idx="22">
                  <c:v>698</c:v>
                </c:pt>
                <c:pt idx="23">
                  <c:v>682</c:v>
                </c:pt>
                <c:pt idx="24">
                  <c:v>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08-43EE-AB0B-DA9ACEC107FC}"/>
            </c:ext>
          </c:extLst>
        </c:ser>
        <c:ser>
          <c:idx val="4"/>
          <c:order val="4"/>
          <c:tx>
            <c:strRef>
              <c:f>'Графикон О.5.1.'!$A$12</c:f>
              <c:strCache>
                <c:ptCount val="1"/>
                <c:pt idx="0">
                  <c:v>Регион Војводине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О.5.1.'!$B$10:$Z$10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О.5.1.'!$B$12:$Z$12</c:f>
              <c:numCache>
                <c:formatCode>General</c:formatCode>
                <c:ptCount val="25"/>
                <c:pt idx="0">
                  <c:v>621</c:v>
                </c:pt>
                <c:pt idx="1">
                  <c:v>596</c:v>
                </c:pt>
                <c:pt idx="2">
                  <c:v>561</c:v>
                </c:pt>
                <c:pt idx="3">
                  <c:v>561</c:v>
                </c:pt>
                <c:pt idx="4">
                  <c:v>629</c:v>
                </c:pt>
                <c:pt idx="5">
                  <c:v>603</c:v>
                </c:pt>
                <c:pt idx="6">
                  <c:v>589</c:v>
                </c:pt>
                <c:pt idx="7">
                  <c:v>560</c:v>
                </c:pt>
                <c:pt idx="8">
                  <c:v>591</c:v>
                </c:pt>
                <c:pt idx="9">
                  <c:v>618</c:v>
                </c:pt>
                <c:pt idx="10">
                  <c:v>601</c:v>
                </c:pt>
                <c:pt idx="11">
                  <c:v>617</c:v>
                </c:pt>
                <c:pt idx="12">
                  <c:v>629</c:v>
                </c:pt>
                <c:pt idx="13">
                  <c:v>595</c:v>
                </c:pt>
                <c:pt idx="14">
                  <c:v>577</c:v>
                </c:pt>
                <c:pt idx="15">
                  <c:v>631</c:v>
                </c:pt>
                <c:pt idx="16">
                  <c:v>729</c:v>
                </c:pt>
                <c:pt idx="17">
                  <c:v>726</c:v>
                </c:pt>
                <c:pt idx="18">
                  <c:v>678</c:v>
                </c:pt>
                <c:pt idx="19">
                  <c:v>667</c:v>
                </c:pt>
                <c:pt idx="20">
                  <c:v>789</c:v>
                </c:pt>
                <c:pt idx="21">
                  <c:v>741</c:v>
                </c:pt>
                <c:pt idx="22">
                  <c:v>765</c:v>
                </c:pt>
                <c:pt idx="23">
                  <c:v>734</c:v>
                </c:pt>
                <c:pt idx="24">
                  <c:v>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508-43EE-AB0B-DA9ACEC1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96768"/>
        <c:axId val="228898304"/>
      </c:lineChart>
      <c:catAx>
        <c:axId val="2288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898304"/>
        <c:crosses val="autoZero"/>
        <c:auto val="1"/>
        <c:lblAlgn val="ctr"/>
        <c:lblOffset val="100"/>
        <c:tickLblSkip val="1"/>
        <c:noMultiLvlLbl val="1"/>
      </c:catAx>
      <c:valAx>
        <c:axId val="228898304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896768"/>
        <c:crosses val="autoZero"/>
        <c:crossBetween val="between"/>
      </c:valAx>
      <c:valAx>
        <c:axId val="22889984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901632"/>
        <c:crosses val="max"/>
        <c:crossBetween val="between"/>
      </c:valAx>
      <c:catAx>
        <c:axId val="22890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899840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486420668691682E-2"/>
          <c:y val="0.79666749203519371"/>
          <c:w val="0.91524419198067108"/>
          <c:h val="7.5122042759236798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496258085758772E-2"/>
          <c:y val="0.17210188349097871"/>
          <c:w val="0.82271126587409016"/>
          <c:h val="0.52171379520956107"/>
        </c:manualLayout>
      </c:layout>
      <c:barChart>
        <c:barDir val="col"/>
        <c:grouping val="stacked"/>
        <c:varyColors val="0"/>
        <c:ser>
          <c:idx val="5"/>
          <c:order val="5"/>
          <c:spPr>
            <a:solidFill>
              <a:srgbClr val="005293"/>
            </a:solidFill>
          </c:spPr>
          <c:invertIfNegative val="0"/>
          <c:cat>
            <c:strRef>
              <c:f>'Графикон О.5.2.'!$B$18:$Z$18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О.5.2.'!$B$19:$Z$19</c:f>
              <c:numCache>
                <c:formatCode>General</c:formatCode>
                <c:ptCount val="25"/>
                <c:pt idx="0">
                  <c:v>837</c:v>
                </c:pt>
                <c:pt idx="1">
                  <c:v>743</c:v>
                </c:pt>
                <c:pt idx="2">
                  <c:v>994</c:v>
                </c:pt>
                <c:pt idx="3">
                  <c:v>857</c:v>
                </c:pt>
                <c:pt idx="4">
                  <c:v>1150</c:v>
                </c:pt>
                <c:pt idx="5">
                  <c:v>1178</c:v>
                </c:pt>
                <c:pt idx="6">
                  <c:v>1348</c:v>
                </c:pt>
                <c:pt idx="7">
                  <c:v>1147</c:v>
                </c:pt>
                <c:pt idx="8">
                  <c:v>1299</c:v>
                </c:pt>
                <c:pt idx="9">
                  <c:v>1185</c:v>
                </c:pt>
                <c:pt idx="10">
                  <c:v>1381</c:v>
                </c:pt>
                <c:pt idx="11">
                  <c:v>1125</c:v>
                </c:pt>
                <c:pt idx="12">
                  <c:v>1183</c:v>
                </c:pt>
                <c:pt idx="13">
                  <c:v>1060</c:v>
                </c:pt>
                <c:pt idx="14">
                  <c:v>1318</c:v>
                </c:pt>
                <c:pt idx="15">
                  <c:v>1384</c:v>
                </c:pt>
                <c:pt idx="16">
                  <c:v>1407</c:v>
                </c:pt>
                <c:pt idx="17">
                  <c:v>1166</c:v>
                </c:pt>
                <c:pt idx="18">
                  <c:v>818</c:v>
                </c:pt>
                <c:pt idx="19">
                  <c:v>1442</c:v>
                </c:pt>
                <c:pt idx="20">
                  <c:v>2171</c:v>
                </c:pt>
                <c:pt idx="21">
                  <c:v>1498</c:v>
                </c:pt>
                <c:pt idx="22">
                  <c:v>1547</c:v>
                </c:pt>
                <c:pt idx="23">
                  <c:v>1249</c:v>
                </c:pt>
                <c:pt idx="24">
                  <c:v>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8-4C85-B3A0-10B01A0BF5A3}"/>
            </c:ext>
          </c:extLst>
        </c:ser>
        <c:ser>
          <c:idx val="6"/>
          <c:order val="6"/>
          <c:spPr>
            <a:solidFill>
              <a:srgbClr val="A0CFEB"/>
            </a:solidFill>
          </c:spPr>
          <c:invertIfNegative val="0"/>
          <c:cat>
            <c:strRef>
              <c:f>'Графикон О.5.2.'!$B$18:$Z$18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О.5.2.'!$B$22:$Z$22</c:f>
              <c:numCache>
                <c:formatCode>General</c:formatCode>
                <c:ptCount val="25"/>
                <c:pt idx="0">
                  <c:v>158</c:v>
                </c:pt>
                <c:pt idx="1">
                  <c:v>184</c:v>
                </c:pt>
                <c:pt idx="2">
                  <c:v>209</c:v>
                </c:pt>
                <c:pt idx="3">
                  <c:v>180</c:v>
                </c:pt>
                <c:pt idx="4">
                  <c:v>224</c:v>
                </c:pt>
                <c:pt idx="5">
                  <c:v>239</c:v>
                </c:pt>
                <c:pt idx="6">
                  <c:v>226</c:v>
                </c:pt>
                <c:pt idx="7">
                  <c:v>217</c:v>
                </c:pt>
                <c:pt idx="8">
                  <c:v>259</c:v>
                </c:pt>
                <c:pt idx="9">
                  <c:v>231</c:v>
                </c:pt>
                <c:pt idx="10">
                  <c:v>295</c:v>
                </c:pt>
                <c:pt idx="11">
                  <c:v>218</c:v>
                </c:pt>
                <c:pt idx="12">
                  <c:v>234</c:v>
                </c:pt>
                <c:pt idx="13">
                  <c:v>209</c:v>
                </c:pt>
                <c:pt idx="14">
                  <c:v>271</c:v>
                </c:pt>
                <c:pt idx="15">
                  <c:v>282</c:v>
                </c:pt>
                <c:pt idx="16">
                  <c:v>314</c:v>
                </c:pt>
                <c:pt idx="17">
                  <c:v>385</c:v>
                </c:pt>
                <c:pt idx="18">
                  <c:v>230</c:v>
                </c:pt>
                <c:pt idx="19">
                  <c:v>357</c:v>
                </c:pt>
                <c:pt idx="20">
                  <c:v>338</c:v>
                </c:pt>
                <c:pt idx="21">
                  <c:v>360</c:v>
                </c:pt>
                <c:pt idx="22">
                  <c:v>292</c:v>
                </c:pt>
                <c:pt idx="23">
                  <c:v>241</c:v>
                </c:pt>
                <c:pt idx="24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8-4C85-B3A0-10B01A0BF5A3}"/>
            </c:ext>
          </c:extLst>
        </c:ser>
        <c:ser>
          <c:idx val="7"/>
          <c:order val="7"/>
          <c:spPr>
            <a:solidFill>
              <a:srgbClr val="FF818D"/>
            </a:solidFill>
          </c:spPr>
          <c:invertIfNegative val="0"/>
          <c:cat>
            <c:strRef>
              <c:f>'Графикон О.5.2.'!$B$18:$Z$18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О.5.2.'!$B$21:$Z$21</c:f>
              <c:numCache>
                <c:formatCode>General</c:formatCode>
                <c:ptCount val="25"/>
                <c:pt idx="0">
                  <c:v>207</c:v>
                </c:pt>
                <c:pt idx="1">
                  <c:v>209</c:v>
                </c:pt>
                <c:pt idx="2">
                  <c:v>270</c:v>
                </c:pt>
                <c:pt idx="3">
                  <c:v>258</c:v>
                </c:pt>
                <c:pt idx="4">
                  <c:v>329</c:v>
                </c:pt>
                <c:pt idx="5">
                  <c:v>302</c:v>
                </c:pt>
                <c:pt idx="6">
                  <c:v>302</c:v>
                </c:pt>
                <c:pt idx="7">
                  <c:v>297</c:v>
                </c:pt>
                <c:pt idx="8">
                  <c:v>344</c:v>
                </c:pt>
                <c:pt idx="9">
                  <c:v>402</c:v>
                </c:pt>
                <c:pt idx="10">
                  <c:v>386</c:v>
                </c:pt>
                <c:pt idx="11">
                  <c:v>337</c:v>
                </c:pt>
                <c:pt idx="12">
                  <c:v>320</c:v>
                </c:pt>
                <c:pt idx="13">
                  <c:v>311</c:v>
                </c:pt>
                <c:pt idx="14">
                  <c:v>356</c:v>
                </c:pt>
                <c:pt idx="15">
                  <c:v>386</c:v>
                </c:pt>
                <c:pt idx="16">
                  <c:v>424</c:v>
                </c:pt>
                <c:pt idx="17">
                  <c:v>470</c:v>
                </c:pt>
                <c:pt idx="18">
                  <c:v>309</c:v>
                </c:pt>
                <c:pt idx="19">
                  <c:v>569</c:v>
                </c:pt>
                <c:pt idx="20">
                  <c:v>563</c:v>
                </c:pt>
                <c:pt idx="21">
                  <c:v>665</c:v>
                </c:pt>
                <c:pt idx="22">
                  <c:v>516</c:v>
                </c:pt>
                <c:pt idx="23">
                  <c:v>395</c:v>
                </c:pt>
                <c:pt idx="24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8-4C85-B3A0-10B01A0BF5A3}"/>
            </c:ext>
          </c:extLst>
        </c:ser>
        <c:ser>
          <c:idx val="8"/>
          <c:order val="8"/>
          <c:spPr>
            <a:solidFill>
              <a:srgbClr val="0073CF"/>
            </a:solidFill>
          </c:spPr>
          <c:invertIfNegative val="0"/>
          <c:cat>
            <c:strRef>
              <c:f>'Графикон О.5.2.'!$B$18:$Z$18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О.5.2.'!$B$20:$Z$20</c:f>
              <c:numCache>
                <c:formatCode>General</c:formatCode>
                <c:ptCount val="25"/>
                <c:pt idx="0">
                  <c:v>331</c:v>
                </c:pt>
                <c:pt idx="1">
                  <c:v>362</c:v>
                </c:pt>
                <c:pt idx="2">
                  <c:v>454</c:v>
                </c:pt>
                <c:pt idx="3">
                  <c:v>406</c:v>
                </c:pt>
                <c:pt idx="4">
                  <c:v>514</c:v>
                </c:pt>
                <c:pt idx="5">
                  <c:v>528</c:v>
                </c:pt>
                <c:pt idx="6">
                  <c:v>582</c:v>
                </c:pt>
                <c:pt idx="7">
                  <c:v>502</c:v>
                </c:pt>
                <c:pt idx="8">
                  <c:v>629</c:v>
                </c:pt>
                <c:pt idx="9">
                  <c:v>569</c:v>
                </c:pt>
                <c:pt idx="10">
                  <c:v>725</c:v>
                </c:pt>
                <c:pt idx="11">
                  <c:v>561</c:v>
                </c:pt>
                <c:pt idx="12">
                  <c:v>610</c:v>
                </c:pt>
                <c:pt idx="13">
                  <c:v>504</c:v>
                </c:pt>
                <c:pt idx="14">
                  <c:v>589</c:v>
                </c:pt>
                <c:pt idx="15">
                  <c:v>650</c:v>
                </c:pt>
                <c:pt idx="16">
                  <c:v>891</c:v>
                </c:pt>
                <c:pt idx="17">
                  <c:v>831</c:v>
                </c:pt>
                <c:pt idx="18">
                  <c:v>483</c:v>
                </c:pt>
                <c:pt idx="19">
                  <c:v>743</c:v>
                </c:pt>
                <c:pt idx="20">
                  <c:v>1564</c:v>
                </c:pt>
                <c:pt idx="21">
                  <c:v>1009</c:v>
                </c:pt>
                <c:pt idx="22">
                  <c:v>764</c:v>
                </c:pt>
                <c:pt idx="23">
                  <c:v>579</c:v>
                </c:pt>
                <c:pt idx="24">
                  <c:v>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08-4C85-B3A0-10B01A0BF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01632"/>
        <c:axId val="228899840"/>
      </c:barChart>
      <c:lineChart>
        <c:grouping val="standard"/>
        <c:varyColors val="0"/>
        <c:ser>
          <c:idx val="0"/>
          <c:order val="0"/>
          <c:tx>
            <c:strRef>
              <c:f>'Графикон О.5.2.'!$A$15</c:f>
              <c:strCache>
                <c:ptCount val="1"/>
                <c:pt idx="0">
                  <c:v>Република Србија</c:v>
                </c:pt>
              </c:strCache>
            </c:strRef>
          </c:tx>
          <c:spPr>
            <a:ln w="25400">
              <a:solidFill>
                <a:srgbClr val="A71930"/>
              </a:solidFill>
            </a:ln>
          </c:spPr>
          <c:marker>
            <c:symbol val="none"/>
          </c:marker>
          <c:cat>
            <c:strRef>
              <c:f>'Графикон О.5.2.'!$B$10:$Z$10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О.5.2.'!$B$15:$Z$15</c:f>
              <c:numCache>
                <c:formatCode>General</c:formatCode>
                <c:ptCount val="25"/>
                <c:pt idx="0">
                  <c:v>984</c:v>
                </c:pt>
                <c:pt idx="1">
                  <c:v>948</c:v>
                </c:pt>
                <c:pt idx="2">
                  <c:v>955</c:v>
                </c:pt>
                <c:pt idx="3">
                  <c:v>989</c:v>
                </c:pt>
                <c:pt idx="4">
                  <c:v>1002</c:v>
                </c:pt>
                <c:pt idx="5">
                  <c:v>995</c:v>
                </c:pt>
                <c:pt idx="6">
                  <c:v>1021</c:v>
                </c:pt>
                <c:pt idx="7">
                  <c:v>1000</c:v>
                </c:pt>
                <c:pt idx="8">
                  <c:v>1006</c:v>
                </c:pt>
                <c:pt idx="9">
                  <c:v>1010</c:v>
                </c:pt>
                <c:pt idx="10">
                  <c:v>1022</c:v>
                </c:pt>
                <c:pt idx="11">
                  <c:v>1041</c:v>
                </c:pt>
                <c:pt idx="12">
                  <c:v>1062</c:v>
                </c:pt>
                <c:pt idx="13">
                  <c:v>1056</c:v>
                </c:pt>
                <c:pt idx="14">
                  <c:v>1072</c:v>
                </c:pt>
                <c:pt idx="15">
                  <c:v>1116</c:v>
                </c:pt>
                <c:pt idx="16">
                  <c:v>1137</c:v>
                </c:pt>
                <c:pt idx="17">
                  <c:v>1108</c:v>
                </c:pt>
                <c:pt idx="18">
                  <c:v>1149</c:v>
                </c:pt>
                <c:pt idx="19">
                  <c:v>1166</c:v>
                </c:pt>
                <c:pt idx="20">
                  <c:v>1209</c:v>
                </c:pt>
                <c:pt idx="21">
                  <c:v>1206</c:v>
                </c:pt>
                <c:pt idx="22">
                  <c:v>1308</c:v>
                </c:pt>
                <c:pt idx="23">
                  <c:v>1338</c:v>
                </c:pt>
                <c:pt idx="24">
                  <c:v>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08-4C85-B3A0-10B01A0BF5A3}"/>
            </c:ext>
          </c:extLst>
        </c:ser>
        <c:ser>
          <c:idx val="1"/>
          <c:order val="1"/>
          <c:tx>
            <c:strRef>
              <c:f>'Графикон О.5.2.'!$A$11</c:f>
              <c:strCache>
                <c:ptCount val="1"/>
                <c:pt idx="0">
                  <c:v>Београдски регион </c:v>
                </c:pt>
              </c:strCache>
            </c:strRef>
          </c:tx>
          <c:spPr>
            <a:ln w="2540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'Графикон О.5.2.'!$B$10:$Z$10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О.5.2.'!$B$11:$Z$11</c:f>
              <c:numCache>
                <c:formatCode>General</c:formatCode>
                <c:ptCount val="25"/>
                <c:pt idx="0">
                  <c:v>1182</c:v>
                </c:pt>
                <c:pt idx="1">
                  <c:v>1175</c:v>
                </c:pt>
                <c:pt idx="2">
                  <c:v>1181</c:v>
                </c:pt>
                <c:pt idx="3">
                  <c:v>1230</c:v>
                </c:pt>
                <c:pt idx="4">
                  <c:v>1225</c:v>
                </c:pt>
                <c:pt idx="5">
                  <c:v>1211</c:v>
                </c:pt>
                <c:pt idx="6">
                  <c:v>1252</c:v>
                </c:pt>
                <c:pt idx="7">
                  <c:v>1223</c:v>
                </c:pt>
                <c:pt idx="8">
                  <c:v>1241</c:v>
                </c:pt>
                <c:pt idx="9">
                  <c:v>1254</c:v>
                </c:pt>
                <c:pt idx="10">
                  <c:v>1278</c:v>
                </c:pt>
                <c:pt idx="11">
                  <c:v>1320</c:v>
                </c:pt>
                <c:pt idx="12">
                  <c:v>1309</c:v>
                </c:pt>
                <c:pt idx="13">
                  <c:v>1326</c:v>
                </c:pt>
                <c:pt idx="14">
                  <c:v>1350</c:v>
                </c:pt>
                <c:pt idx="15">
                  <c:v>1379</c:v>
                </c:pt>
                <c:pt idx="16">
                  <c:v>1437</c:v>
                </c:pt>
                <c:pt idx="17">
                  <c:v>1454</c:v>
                </c:pt>
                <c:pt idx="18">
                  <c:v>1495</c:v>
                </c:pt>
                <c:pt idx="19">
                  <c:v>1496</c:v>
                </c:pt>
                <c:pt idx="20">
                  <c:v>1504</c:v>
                </c:pt>
                <c:pt idx="21">
                  <c:v>1616</c:v>
                </c:pt>
                <c:pt idx="22">
                  <c:v>1661</c:v>
                </c:pt>
                <c:pt idx="23">
                  <c:v>1691</c:v>
                </c:pt>
                <c:pt idx="24">
                  <c:v>1787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08-4C85-B3A0-10B01A0BF5A3}"/>
            </c:ext>
          </c:extLst>
        </c:ser>
        <c:ser>
          <c:idx val="2"/>
          <c:order val="2"/>
          <c:tx>
            <c:strRef>
              <c:f>'Графикон О.5.2.'!$A$14</c:f>
              <c:strCache>
                <c:ptCount val="1"/>
                <c:pt idx="0">
                  <c:v>Регион јужне и источне Србије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'Графикон О.5.2.'!$B$10:$Z$10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О.5.2.'!$B$14:$Z$14</c:f>
              <c:numCache>
                <c:formatCode>General</c:formatCode>
                <c:ptCount val="25"/>
                <c:pt idx="0">
                  <c:v>660</c:v>
                </c:pt>
                <c:pt idx="1">
                  <c:v>687</c:v>
                </c:pt>
                <c:pt idx="2">
                  <c:v>666</c:v>
                </c:pt>
                <c:pt idx="3">
                  <c:v>642</c:v>
                </c:pt>
                <c:pt idx="4">
                  <c:v>667</c:v>
                </c:pt>
                <c:pt idx="5">
                  <c:v>668</c:v>
                </c:pt>
                <c:pt idx="6">
                  <c:v>639</c:v>
                </c:pt>
                <c:pt idx="7">
                  <c:v>663</c:v>
                </c:pt>
                <c:pt idx="8">
                  <c:v>688</c:v>
                </c:pt>
                <c:pt idx="9">
                  <c:v>669</c:v>
                </c:pt>
                <c:pt idx="10">
                  <c:v>648</c:v>
                </c:pt>
                <c:pt idx="11">
                  <c:v>667</c:v>
                </c:pt>
                <c:pt idx="12">
                  <c:v>705</c:v>
                </c:pt>
                <c:pt idx="13">
                  <c:v>676</c:v>
                </c:pt>
                <c:pt idx="14">
                  <c:v>686</c:v>
                </c:pt>
                <c:pt idx="15">
                  <c:v>698</c:v>
                </c:pt>
                <c:pt idx="16">
                  <c:v>692</c:v>
                </c:pt>
                <c:pt idx="17">
                  <c:v>756</c:v>
                </c:pt>
                <c:pt idx="18">
                  <c:v>738</c:v>
                </c:pt>
                <c:pt idx="19">
                  <c:v>769</c:v>
                </c:pt>
                <c:pt idx="20">
                  <c:v>753</c:v>
                </c:pt>
                <c:pt idx="21">
                  <c:v>765</c:v>
                </c:pt>
                <c:pt idx="22">
                  <c:v>822</c:v>
                </c:pt>
                <c:pt idx="23">
                  <c:v>829</c:v>
                </c:pt>
                <c:pt idx="24">
                  <c:v>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08-4C85-B3A0-10B01A0BF5A3}"/>
            </c:ext>
          </c:extLst>
        </c:ser>
        <c:ser>
          <c:idx val="3"/>
          <c:order val="3"/>
          <c:tx>
            <c:strRef>
              <c:f>'Графикон О.5.2.'!$A$13</c:f>
              <c:strCache>
                <c:ptCount val="1"/>
                <c:pt idx="0">
                  <c:v>Регион Шумадијe и западнe Србијe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'Графикон О.5.2.'!$B$10:$Z$10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О.5.2.'!$B$13:$Z$13</c:f>
              <c:numCache>
                <c:formatCode>General</c:formatCode>
                <c:ptCount val="25"/>
                <c:pt idx="0">
                  <c:v>672</c:v>
                </c:pt>
                <c:pt idx="1">
                  <c:v>679</c:v>
                </c:pt>
                <c:pt idx="2">
                  <c:v>674</c:v>
                </c:pt>
                <c:pt idx="3">
                  <c:v>674</c:v>
                </c:pt>
                <c:pt idx="4">
                  <c:v>696</c:v>
                </c:pt>
                <c:pt idx="5">
                  <c:v>739</c:v>
                </c:pt>
                <c:pt idx="6">
                  <c:v>690</c:v>
                </c:pt>
                <c:pt idx="7">
                  <c:v>713</c:v>
                </c:pt>
                <c:pt idx="8">
                  <c:v>708</c:v>
                </c:pt>
                <c:pt idx="9">
                  <c:v>701</c:v>
                </c:pt>
                <c:pt idx="10">
                  <c:v>709</c:v>
                </c:pt>
                <c:pt idx="11">
                  <c:v>677</c:v>
                </c:pt>
                <c:pt idx="12">
                  <c:v>708</c:v>
                </c:pt>
                <c:pt idx="13">
                  <c:v>710</c:v>
                </c:pt>
                <c:pt idx="14">
                  <c:v>706</c:v>
                </c:pt>
                <c:pt idx="15">
                  <c:v>760</c:v>
                </c:pt>
                <c:pt idx="16">
                  <c:v>765</c:v>
                </c:pt>
                <c:pt idx="17">
                  <c:v>779</c:v>
                </c:pt>
                <c:pt idx="18">
                  <c:v>793</c:v>
                </c:pt>
                <c:pt idx="19">
                  <c:v>785</c:v>
                </c:pt>
                <c:pt idx="20">
                  <c:v>799</c:v>
                </c:pt>
                <c:pt idx="21">
                  <c:v>809</c:v>
                </c:pt>
                <c:pt idx="22">
                  <c:v>838</c:v>
                </c:pt>
                <c:pt idx="23">
                  <c:v>854</c:v>
                </c:pt>
                <c:pt idx="24">
                  <c:v>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08-4C85-B3A0-10B01A0BF5A3}"/>
            </c:ext>
          </c:extLst>
        </c:ser>
        <c:ser>
          <c:idx val="4"/>
          <c:order val="4"/>
          <c:tx>
            <c:strRef>
              <c:f>'Графикон О.5.2.'!$A$12</c:f>
              <c:strCache>
                <c:ptCount val="1"/>
                <c:pt idx="0">
                  <c:v>Регион Војводине</c:v>
                </c:pt>
              </c:strCache>
            </c:strRef>
          </c:tx>
          <c:spPr>
            <a:ln w="2540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'Графикон О.5.2.'!$B$10:$Z$10</c:f>
              <c:strCache>
                <c:ptCount val="25"/>
                <c:pt idx="0">
                  <c:v>Т4 2015.</c:v>
                </c:pt>
                <c:pt idx="1">
                  <c:v>Т1 2016.</c:v>
                </c:pt>
                <c:pt idx="2">
                  <c:v>Т2 2016.</c:v>
                </c:pt>
                <c:pt idx="3">
                  <c:v>Т3 2016.</c:v>
                </c:pt>
                <c:pt idx="4">
                  <c:v>Т4 2016.</c:v>
                </c:pt>
                <c:pt idx="5">
                  <c:v>Т1 2017.</c:v>
                </c:pt>
                <c:pt idx="6">
                  <c:v>Т2 2017.</c:v>
                </c:pt>
                <c:pt idx="7">
                  <c:v>Т3 2017.</c:v>
                </c:pt>
                <c:pt idx="8">
                  <c:v>Т4 2017.</c:v>
                </c:pt>
                <c:pt idx="9">
                  <c:v>Т1 2018.</c:v>
                </c:pt>
                <c:pt idx="10">
                  <c:v>Т2 2018.</c:v>
                </c:pt>
                <c:pt idx="11">
                  <c:v>Т3 2018.</c:v>
                </c:pt>
                <c:pt idx="12">
                  <c:v>Т4 2018.</c:v>
                </c:pt>
                <c:pt idx="13">
                  <c:v>Т1 2019.</c:v>
                </c:pt>
                <c:pt idx="14">
                  <c:v>Т2 2019.</c:v>
                </c:pt>
                <c:pt idx="15">
                  <c:v>Т3 2019.</c:v>
                </c:pt>
                <c:pt idx="16">
                  <c:v>Т4 2019.</c:v>
                </c:pt>
                <c:pt idx="17">
                  <c:v>Т1 2020.</c:v>
                </c:pt>
                <c:pt idx="18">
                  <c:v>Т2 2020.</c:v>
                </c:pt>
                <c:pt idx="19">
                  <c:v>Т3 2020.</c:v>
                </c:pt>
                <c:pt idx="20">
                  <c:v>Т4 2020.</c:v>
                </c:pt>
                <c:pt idx="21">
                  <c:v>T1 2021.</c:v>
                </c:pt>
                <c:pt idx="22">
                  <c:v>T2 2021.</c:v>
                </c:pt>
                <c:pt idx="23">
                  <c:v>Т3 2021.</c:v>
                </c:pt>
                <c:pt idx="24">
                  <c:v>Т4 2021.</c:v>
                </c:pt>
              </c:strCache>
            </c:strRef>
          </c:cat>
          <c:val>
            <c:numRef>
              <c:f>'Графикон О.5.2.'!$B$12:$Z$12</c:f>
              <c:numCache>
                <c:formatCode>General</c:formatCode>
                <c:ptCount val="25"/>
                <c:pt idx="0">
                  <c:v>800</c:v>
                </c:pt>
                <c:pt idx="1">
                  <c:v>767</c:v>
                </c:pt>
                <c:pt idx="2">
                  <c:v>746</c:v>
                </c:pt>
                <c:pt idx="3">
                  <c:v>821</c:v>
                </c:pt>
                <c:pt idx="4">
                  <c:v>828</c:v>
                </c:pt>
                <c:pt idx="5">
                  <c:v>783</c:v>
                </c:pt>
                <c:pt idx="6">
                  <c:v>792</c:v>
                </c:pt>
                <c:pt idx="7">
                  <c:v>784</c:v>
                </c:pt>
                <c:pt idx="8">
                  <c:v>805</c:v>
                </c:pt>
                <c:pt idx="9">
                  <c:v>831</c:v>
                </c:pt>
                <c:pt idx="10">
                  <c:v>833</c:v>
                </c:pt>
                <c:pt idx="11">
                  <c:v>826</c:v>
                </c:pt>
                <c:pt idx="12">
                  <c:v>898</c:v>
                </c:pt>
                <c:pt idx="13">
                  <c:v>866</c:v>
                </c:pt>
                <c:pt idx="14">
                  <c:v>846</c:v>
                </c:pt>
                <c:pt idx="15">
                  <c:v>939</c:v>
                </c:pt>
                <c:pt idx="16">
                  <c:v>988</c:v>
                </c:pt>
                <c:pt idx="17">
                  <c:v>943</c:v>
                </c:pt>
                <c:pt idx="18">
                  <c:v>958</c:v>
                </c:pt>
                <c:pt idx="19">
                  <c:v>984</c:v>
                </c:pt>
                <c:pt idx="20">
                  <c:v>1025</c:v>
                </c:pt>
                <c:pt idx="21">
                  <c:v>992</c:v>
                </c:pt>
                <c:pt idx="22">
                  <c:v>1058</c:v>
                </c:pt>
                <c:pt idx="23">
                  <c:v>1109</c:v>
                </c:pt>
                <c:pt idx="24">
                  <c:v>1126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E08-4C85-B3A0-10B01A0BF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96768"/>
        <c:axId val="228898304"/>
      </c:lineChart>
      <c:catAx>
        <c:axId val="2288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898304"/>
        <c:crosses val="autoZero"/>
        <c:auto val="1"/>
        <c:lblAlgn val="ctr"/>
        <c:lblOffset val="100"/>
        <c:tickLblSkip val="1"/>
        <c:noMultiLvlLbl val="1"/>
      </c:catAx>
      <c:valAx>
        <c:axId val="228898304"/>
        <c:scaling>
          <c:orientation val="minMax"/>
          <c:min val="1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896768"/>
        <c:crosses val="autoZero"/>
        <c:crossBetween val="between"/>
      </c:valAx>
      <c:valAx>
        <c:axId val="22889984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28901632"/>
        <c:crosses val="max"/>
        <c:crossBetween val="between"/>
      </c:valAx>
      <c:catAx>
        <c:axId val="228901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899840"/>
        <c:crosses val="autoZero"/>
        <c:auto val="1"/>
        <c:lblAlgn val="ctr"/>
        <c:lblOffset val="100"/>
        <c:noMultiLvlLbl val="0"/>
      </c:catAx>
      <c:spPr>
        <a:solidFill>
          <a:srgbClr val="DCDCDC"/>
        </a:solidFill>
        <a:ln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486420668691682E-2"/>
          <c:y val="0.79666749203519371"/>
          <c:w val="0.87222633171191088"/>
          <c:h val="8.3519701546740613E-2"/>
        </c:manualLayout>
      </c:layout>
      <c:overlay val="0"/>
      <c:txPr>
        <a:bodyPr/>
        <a:lstStyle/>
        <a:p>
          <a:pPr>
            <a:defRPr sz="600"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531955</xdr:colOff>
      <xdr:row>26</xdr:row>
      <xdr:rowOff>9175</xdr:rowOff>
    </xdr:from>
    <xdr:to>
      <xdr:col>35</xdr:col>
      <xdr:colOff>100014</xdr:colOff>
      <xdr:row>41</xdr:row>
      <xdr:rowOff>178484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9249688" y="5059640"/>
          <a:ext cx="5626402" cy="2993582"/>
          <a:chOff x="11820125" y="4514050"/>
          <a:chExt cx="6368528" cy="245745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aphicFramePr>
            <a:graphicFrameLocks/>
          </xdr:cNvGraphicFramePr>
        </xdr:nvGraphicFramePr>
        <xdr:xfrm>
          <a:off x="11820125" y="4514050"/>
          <a:ext cx="6368528" cy="2457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1998070" y="6680230"/>
            <a:ext cx="5728527" cy="1282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sr-Latn-RS" sz="600">
                <a:latin typeface="Arial" panose="020B0604020202020204" pitchFamily="34" charset="0"/>
                <a:cs typeface="Arial" panose="020B0604020202020204" pitchFamily="34" charset="0"/>
              </a:rPr>
              <a:t>* </a:t>
            </a:r>
            <a:r>
              <a:rPr lang="sr-Cyrl-RS" sz="6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Подаци се заснивају на првим проценама станова и кућа у поступку одобравања стамбеног кредита.</a:t>
            </a:r>
            <a:endParaRPr lang="sr-Latn-RS" sz="6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26</xdr:col>
      <xdr:colOff>81349</xdr:colOff>
      <xdr:row>40</xdr:row>
      <xdr:rowOff>172910</xdr:rowOff>
    </xdr:from>
    <xdr:to>
      <xdr:col>28</xdr:col>
      <xdr:colOff>69430</xdr:colOff>
      <xdr:row>41</xdr:row>
      <xdr:rowOff>162989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426624" y="7945310"/>
          <a:ext cx="1207281" cy="180579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Извор: НБС.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0.01724</cdr:x>
      <cdr:y>0</cdr:y>
    </cdr:from>
    <cdr:to>
      <cdr:x>0.99645</cdr:x>
      <cdr:y>0.1968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7159" y="0"/>
          <a:ext cx="5518323" cy="595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1200"/>
            </a:spcAft>
          </a:pPr>
          <a:r>
            <a:rPr lang="sr-Cyrl-RS" sz="800">
              <a:latin typeface="Arial" panose="020B0604020202020204" pitchFamily="34" charset="0"/>
              <a:cs typeface="Arial" panose="020B0604020202020204" pitchFamily="34" charset="0"/>
            </a:rPr>
            <a:t>Графикон</a:t>
          </a:r>
          <a:r>
            <a:rPr lang="sr-Cyrl-RS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aseline="0">
              <a:latin typeface="Arial" panose="020B0604020202020204" pitchFamily="34" charset="0"/>
              <a:cs typeface="Arial" panose="020B0604020202020204" pitchFamily="34" charset="0"/>
            </a:rPr>
            <a:t>O.5.1. </a:t>
          </a:r>
          <a:r>
            <a:rPr lang="sr-Cyrl-RS" sz="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Кретање процењене вредности и броја стамбених непокретности по регионима</a:t>
          </a:r>
        </a:p>
        <a:p xmlns:a="http://schemas.openxmlformats.org/drawingml/2006/main">
          <a:pPr>
            <a:spcAft>
              <a:spcPts val="600"/>
            </a:spcAft>
          </a:pP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(у </a:t>
          </a:r>
          <a:r>
            <a:rPr lang="sr-Latn-RS" sz="600" b="0" baseline="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</a:t>
          </a:r>
          <a:r>
            <a:rPr lang="sr-Cyrl-RS" sz="600" b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(бр.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непокретности)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</a:t>
          </a:r>
          <a:endParaRPr lang="sr-Cyrl-RS" sz="600" b="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443346</xdr:colOff>
      <xdr:row>22</xdr:row>
      <xdr:rowOff>124691</xdr:rowOff>
    </xdr:from>
    <xdr:to>
      <xdr:col>35</xdr:col>
      <xdr:colOff>781050</xdr:colOff>
      <xdr:row>38</xdr:row>
      <xdr:rowOff>105641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1F750F8-9DC1-408C-A7E5-0A7605129B47}"/>
            </a:ext>
          </a:extLst>
        </xdr:cNvPr>
        <xdr:cNvGrpSpPr/>
      </xdr:nvGrpSpPr>
      <xdr:grpSpPr>
        <a:xfrm>
          <a:off x="19887953" y="4465370"/>
          <a:ext cx="5821383" cy="3028950"/>
          <a:chOff x="11820124" y="4517916"/>
          <a:chExt cx="6610721" cy="245745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733815C-6724-42AE-96DE-1E55220538A4}"/>
              </a:ext>
            </a:extLst>
          </xdr:cNvPr>
          <xdr:cNvGraphicFramePr>
            <a:graphicFrameLocks/>
          </xdr:cNvGraphicFramePr>
        </xdr:nvGraphicFramePr>
        <xdr:xfrm>
          <a:off x="11820124" y="4517916"/>
          <a:ext cx="6610721" cy="2457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1">
            <a:extLst>
              <a:ext uri="{FF2B5EF4-FFF2-40B4-BE49-F238E27FC236}">
                <a16:creationId xmlns:a16="http://schemas.microsoft.com/office/drawing/2014/main" id="{01CAAFBB-2B49-4B30-B97A-195E38B772DF}"/>
              </a:ext>
            </a:extLst>
          </xdr:cNvPr>
          <xdr:cNvSpPr txBox="1"/>
        </xdr:nvSpPr>
        <xdr:spPr>
          <a:xfrm>
            <a:off x="11992986" y="6715050"/>
            <a:ext cx="5728528" cy="12823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sr-Latn-RS" sz="600">
                <a:latin typeface="Arial" panose="020B0604020202020204" pitchFamily="34" charset="0"/>
                <a:cs typeface="Arial" panose="020B0604020202020204" pitchFamily="34" charset="0"/>
              </a:rPr>
              <a:t>* </a:t>
            </a:r>
            <a:r>
              <a:rPr lang="sr-Cyrl-RS" sz="600"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Подаци се заснивају на првим проценама станова у поступку одобравања стамбеног кредита.</a:t>
            </a:r>
            <a:endParaRPr lang="sr-Latn-RS" sz="600"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27</xdr:col>
      <xdr:colOff>5948</xdr:colOff>
      <xdr:row>37</xdr:row>
      <xdr:rowOff>142875</xdr:rowOff>
    </xdr:from>
    <xdr:to>
      <xdr:col>29</xdr:col>
      <xdr:colOff>11404</xdr:colOff>
      <xdr:row>38</xdr:row>
      <xdr:rowOff>133082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442F5E23-AFD4-497A-AD8E-03AA6BE0262A}"/>
            </a:ext>
          </a:extLst>
        </xdr:cNvPr>
        <xdr:cNvSpPr txBox="1"/>
      </xdr:nvSpPr>
      <xdr:spPr>
        <a:xfrm>
          <a:off x="19960823" y="7343775"/>
          <a:ext cx="1196081" cy="18070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sr-Cyrl-RS" sz="600">
              <a:latin typeface="Arial" panose="020B0604020202020204" pitchFamily="34" charset="0"/>
              <a:cs typeface="Arial" panose="020B0604020202020204" pitchFamily="34" charset="0"/>
            </a:rPr>
            <a:t>Извор: НБС.</a:t>
          </a:r>
          <a:endParaRPr lang="sr-Latn-RS" sz="6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0.02079</cdr:x>
      <cdr:y>0</cdr:y>
    </cdr:from>
    <cdr:to>
      <cdr:x>1</cdr:x>
      <cdr:y>0.24747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0488" y="0"/>
          <a:ext cx="5675041" cy="74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1200"/>
            </a:spcAft>
          </a:pPr>
          <a:r>
            <a:rPr lang="sr-Cyrl-RS" sz="800">
              <a:latin typeface="Arial" panose="020B0604020202020204" pitchFamily="34" charset="0"/>
              <a:cs typeface="Arial" panose="020B0604020202020204" pitchFamily="34" charset="0"/>
            </a:rPr>
            <a:t>Графикон</a:t>
          </a:r>
          <a:r>
            <a:rPr lang="sr-Cyrl-RS" sz="8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Latn-RS" sz="800" baseline="0">
              <a:latin typeface="Arial" panose="020B0604020202020204" pitchFamily="34" charset="0"/>
              <a:cs typeface="Arial" panose="020B0604020202020204" pitchFamily="34" charset="0"/>
            </a:rPr>
            <a:t>O.5.</a:t>
          </a:r>
          <a:r>
            <a:rPr lang="sr-Cyrl-RS" sz="800" baseline="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sr-Latn-RS" sz="800" baseline="0">
              <a:latin typeface="Arial" panose="020B0604020202020204" pitchFamily="34" charset="0"/>
              <a:cs typeface="Arial" panose="020B0604020202020204" pitchFamily="34" charset="0"/>
            </a:rPr>
            <a:t>. </a:t>
          </a:r>
          <a:r>
            <a:rPr lang="sr-Cyrl-RS" sz="8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Кретање процењене вредности и броја станова по регионима</a:t>
          </a:r>
        </a:p>
        <a:p xmlns:a="http://schemas.openxmlformats.org/drawingml/2006/main">
          <a:pPr>
            <a:spcAft>
              <a:spcPts val="600"/>
            </a:spcAft>
          </a:pP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(у </a:t>
          </a:r>
          <a:r>
            <a:rPr lang="sr-Latn-RS" sz="600" b="0" baseline="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sr-Cyrl-RS" sz="6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по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</a:t>
          </a:r>
          <a:r>
            <a:rPr lang="sr-Cyrl-RS" sz="600" b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                          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r>
            <a:rPr lang="sr-Cyrl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(бр. станова)</a:t>
          </a:r>
          <a:r>
            <a:rPr lang="sr-Latn-RS" sz="6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</a:t>
          </a:r>
          <a:endParaRPr lang="sr-Cyrl-RS" sz="600" b="0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9"/>
  <sheetViews>
    <sheetView showGridLines="0" view="pageBreakPreview" zoomScale="130" zoomScaleNormal="100" zoomScaleSheetLayoutView="130" workbookViewId="0">
      <selection activeCell="L38" sqref="L38"/>
    </sheetView>
  </sheetViews>
  <sheetFormatPr defaultRowHeight="15" x14ac:dyDescent="0.25"/>
  <cols>
    <col min="2" max="2" width="21.140625" customWidth="1"/>
    <col min="3" max="3" width="9.42578125" customWidth="1"/>
    <col min="4" max="4" width="9.7109375" customWidth="1"/>
    <col min="5" max="5" width="8.7109375" customWidth="1"/>
    <col min="6" max="6" width="9.42578125" customWidth="1"/>
    <col min="7" max="7" width="9.7109375" customWidth="1"/>
    <col min="8" max="8" width="9" style="6" customWidth="1"/>
    <col min="9" max="9" width="2.28515625" customWidth="1"/>
    <col min="11" max="11" width="4" customWidth="1"/>
    <col min="12" max="12" width="25.85546875" customWidth="1"/>
    <col min="13" max="14" width="18.85546875" customWidth="1"/>
    <col min="15" max="15" width="8.28515625" customWidth="1"/>
    <col min="16" max="22" width="18.85546875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92"/>
      <c r="I1" s="2"/>
    </row>
    <row r="2" spans="1:17" ht="14.25" customHeight="1" x14ac:dyDescent="0.25">
      <c r="A2" s="2"/>
      <c r="B2" s="120" t="s">
        <v>86</v>
      </c>
      <c r="C2" s="121"/>
      <c r="D2" s="121"/>
      <c r="E2" s="121"/>
      <c r="F2" s="121"/>
      <c r="G2" s="121"/>
      <c r="H2" s="121"/>
      <c r="I2" s="25"/>
      <c r="J2" s="2"/>
    </row>
    <row r="3" spans="1:17" ht="51.75" customHeight="1" x14ac:dyDescent="0.25">
      <c r="A3" s="2"/>
      <c r="B3" s="103"/>
      <c r="C3" s="104" t="s">
        <v>79</v>
      </c>
      <c r="D3" s="104" t="s">
        <v>80</v>
      </c>
      <c r="E3" s="104" t="s">
        <v>67</v>
      </c>
      <c r="F3" s="104" t="s">
        <v>81</v>
      </c>
      <c r="G3" s="104" t="s">
        <v>82</v>
      </c>
      <c r="H3" s="104" t="s">
        <v>83</v>
      </c>
      <c r="I3" s="2"/>
      <c r="J3" s="2"/>
    </row>
    <row r="4" spans="1:17" ht="11.25" customHeight="1" x14ac:dyDescent="0.25">
      <c r="A4" s="2"/>
      <c r="B4" s="26" t="s">
        <v>7</v>
      </c>
      <c r="C4" s="99">
        <v>1067.3399999999999</v>
      </c>
      <c r="D4" s="67">
        <v>972.81</v>
      </c>
      <c r="E4" s="102">
        <f>+(C4-D4)/D4*100</f>
        <v>9.717210966170164</v>
      </c>
      <c r="F4" s="67">
        <v>70</v>
      </c>
      <c r="G4" s="99">
        <v>7632.65</v>
      </c>
      <c r="H4" s="99">
        <v>12524</v>
      </c>
      <c r="I4" s="2"/>
    </row>
    <row r="5" spans="1:17" ht="11.25" customHeight="1" x14ac:dyDescent="0.25">
      <c r="A5" s="2"/>
      <c r="B5" s="26" t="s">
        <v>8</v>
      </c>
      <c r="C5" s="100">
        <v>1610.83</v>
      </c>
      <c r="D5" s="65">
        <v>1430.32</v>
      </c>
      <c r="E5" s="102">
        <f t="shared" ref="E5:E31" si="0">+(C5-D5)/D5*100</f>
        <v>12.620252810559876</v>
      </c>
      <c r="F5" s="67">
        <v>135.47999999999999</v>
      </c>
      <c r="G5" s="99">
        <v>7632.65</v>
      </c>
      <c r="H5" s="100">
        <v>5388</v>
      </c>
      <c r="I5" s="2"/>
      <c r="K5" s="42"/>
      <c r="L5" s="42"/>
      <c r="M5" s="45"/>
      <c r="N5" s="42"/>
      <c r="O5" s="42"/>
      <c r="P5" s="42"/>
      <c r="Q5" s="42"/>
    </row>
    <row r="6" spans="1:17" ht="11.25" customHeight="1" x14ac:dyDescent="0.25">
      <c r="A6" s="2"/>
      <c r="B6" s="27" t="s">
        <v>29</v>
      </c>
      <c r="C6" s="101">
        <v>2530.89</v>
      </c>
      <c r="D6" s="66">
        <v>2328.1999999999998</v>
      </c>
      <c r="E6" s="102">
        <f t="shared" si="0"/>
        <v>8.7058671935400778</v>
      </c>
      <c r="F6" s="66">
        <v>972.97</v>
      </c>
      <c r="G6" s="101">
        <v>7632.65</v>
      </c>
      <c r="H6" s="101">
        <v>142</v>
      </c>
      <c r="I6" s="2"/>
      <c r="K6" s="42"/>
      <c r="L6" s="27"/>
      <c r="N6" s="42"/>
      <c r="O6" s="42"/>
      <c r="P6" s="42"/>
      <c r="Q6" s="42"/>
    </row>
    <row r="7" spans="1:17" ht="10.5" customHeight="1" x14ac:dyDescent="0.25">
      <c r="A7" s="2"/>
      <c r="B7" s="27" t="s">
        <v>30</v>
      </c>
      <c r="C7" s="101">
        <v>2438.69</v>
      </c>
      <c r="D7" s="66">
        <v>2271.91</v>
      </c>
      <c r="E7" s="102">
        <f t="shared" si="0"/>
        <v>7.3409598091473791</v>
      </c>
      <c r="F7" s="66">
        <v>883.33</v>
      </c>
      <c r="G7" s="101">
        <v>3942.31</v>
      </c>
      <c r="H7" s="101">
        <v>206</v>
      </c>
      <c r="I7" s="2"/>
      <c r="K7" s="42"/>
      <c r="L7" s="27"/>
      <c r="N7" s="42"/>
      <c r="O7" s="42"/>
      <c r="P7" s="42"/>
      <c r="Q7" s="42"/>
    </row>
    <row r="8" spans="1:17" ht="10.5" customHeight="1" x14ac:dyDescent="0.25">
      <c r="A8" s="2"/>
      <c r="B8" s="27" t="s">
        <v>31</v>
      </c>
      <c r="C8" s="101">
        <v>2275.38</v>
      </c>
      <c r="D8" s="66">
        <v>2153.64</v>
      </c>
      <c r="E8" s="102">
        <f t="shared" si="0"/>
        <v>5.6527553351535191</v>
      </c>
      <c r="F8" s="66">
        <v>1307.69</v>
      </c>
      <c r="G8" s="101">
        <v>3946.69</v>
      </c>
      <c r="H8" s="101">
        <v>273</v>
      </c>
      <c r="I8" s="2"/>
      <c r="K8" s="42"/>
      <c r="L8" s="27"/>
      <c r="N8" s="42"/>
      <c r="O8" s="42"/>
      <c r="P8" s="42"/>
      <c r="Q8" s="42"/>
    </row>
    <row r="9" spans="1:17" ht="10.5" customHeight="1" x14ac:dyDescent="0.25">
      <c r="A9" s="2"/>
      <c r="B9" s="27" t="s">
        <v>32</v>
      </c>
      <c r="C9" s="101">
        <v>1852.42</v>
      </c>
      <c r="D9" s="66">
        <v>1706.81</v>
      </c>
      <c r="E9" s="102">
        <f t="shared" si="0"/>
        <v>8.5311194567643813</v>
      </c>
      <c r="F9" s="66">
        <v>819.67</v>
      </c>
      <c r="G9" s="101">
        <v>4022.61</v>
      </c>
      <c r="H9" s="101">
        <v>1071</v>
      </c>
      <c r="I9" s="2"/>
      <c r="K9" s="42"/>
      <c r="L9" s="27"/>
      <c r="N9" s="42"/>
      <c r="O9" s="42"/>
      <c r="P9" s="42"/>
      <c r="Q9" s="42"/>
    </row>
    <row r="10" spans="1:17" ht="10.5" customHeight="1" x14ac:dyDescent="0.25">
      <c r="A10" s="2"/>
      <c r="B10" s="27" t="s">
        <v>33</v>
      </c>
      <c r="C10" s="101">
        <v>1603.71</v>
      </c>
      <c r="D10" s="66">
        <v>1433.62</v>
      </c>
      <c r="E10" s="102">
        <f t="shared" si="0"/>
        <v>11.864371311784167</v>
      </c>
      <c r="F10" s="66">
        <v>321.29000000000002</v>
      </c>
      <c r="G10" s="101">
        <v>2974.5</v>
      </c>
      <c r="H10" s="101">
        <v>689</v>
      </c>
      <c r="I10" s="2"/>
      <c r="K10" s="42"/>
      <c r="L10" s="27"/>
      <c r="N10" s="42"/>
      <c r="O10" s="42"/>
      <c r="P10" s="42"/>
      <c r="Q10" s="42"/>
    </row>
    <row r="11" spans="1:17" ht="10.5" customHeight="1" x14ac:dyDescent="0.25">
      <c r="A11" s="2"/>
      <c r="B11" s="27" t="s">
        <v>34</v>
      </c>
      <c r="C11" s="101">
        <v>1584.29</v>
      </c>
      <c r="D11" s="66">
        <v>1392.18</v>
      </c>
      <c r="E11" s="102">
        <f t="shared" si="0"/>
        <v>13.799221365053363</v>
      </c>
      <c r="F11" s="66">
        <v>361.9</v>
      </c>
      <c r="G11" s="101">
        <v>3218.18</v>
      </c>
      <c r="H11" s="101">
        <v>731</v>
      </c>
      <c r="I11" s="2"/>
      <c r="K11" s="42"/>
      <c r="L11" s="27"/>
      <c r="N11" s="42"/>
      <c r="O11" s="42"/>
      <c r="P11" s="42"/>
      <c r="Q11" s="42"/>
    </row>
    <row r="12" spans="1:17" ht="10.5" customHeight="1" x14ac:dyDescent="0.25">
      <c r="A12" s="2"/>
      <c r="B12" s="27" t="s">
        <v>35</v>
      </c>
      <c r="C12" s="101">
        <v>1555</v>
      </c>
      <c r="D12" s="66">
        <v>1381.33</v>
      </c>
      <c r="E12" s="102">
        <f t="shared" si="0"/>
        <v>12.572665474578853</v>
      </c>
      <c r="F12" s="66">
        <v>541.66999999999996</v>
      </c>
      <c r="G12" s="101">
        <v>2564.1</v>
      </c>
      <c r="H12" s="101">
        <v>713</v>
      </c>
      <c r="I12" s="2"/>
      <c r="K12" s="42"/>
      <c r="L12" s="27"/>
      <c r="N12" s="42"/>
      <c r="O12" s="42"/>
      <c r="P12" s="42"/>
      <c r="Q12" s="42"/>
    </row>
    <row r="13" spans="1:17" ht="10.5" customHeight="1" x14ac:dyDescent="0.25">
      <c r="A13" s="2"/>
      <c r="B13" s="27" t="s">
        <v>37</v>
      </c>
      <c r="C13" s="101">
        <v>1407.93</v>
      </c>
      <c r="D13" s="66">
        <v>1242.81</v>
      </c>
      <c r="E13" s="102">
        <f t="shared" si="0"/>
        <v>13.286021193907366</v>
      </c>
      <c r="F13" s="66">
        <v>310</v>
      </c>
      <c r="G13" s="101">
        <v>3361</v>
      </c>
      <c r="H13" s="101">
        <v>530</v>
      </c>
      <c r="I13" s="2"/>
      <c r="J13" s="4"/>
      <c r="K13" s="42"/>
      <c r="L13" s="27"/>
      <c r="N13" s="42"/>
      <c r="O13" s="42"/>
      <c r="P13" s="42"/>
      <c r="Q13" s="42"/>
    </row>
    <row r="14" spans="1:17" ht="10.5" customHeight="1" x14ac:dyDescent="0.25">
      <c r="A14" s="2"/>
      <c r="B14" s="27" t="s">
        <v>36</v>
      </c>
      <c r="C14" s="101">
        <v>1389.34</v>
      </c>
      <c r="D14" s="66">
        <v>1235.94</v>
      </c>
      <c r="E14" s="102">
        <f t="shared" si="0"/>
        <v>12.41160574137902</v>
      </c>
      <c r="F14" s="66">
        <v>351.85</v>
      </c>
      <c r="G14" s="101">
        <v>4023.26</v>
      </c>
      <c r="H14" s="101">
        <v>404</v>
      </c>
      <c r="I14" s="2"/>
      <c r="K14" s="42"/>
      <c r="L14" s="27"/>
      <c r="N14" s="42"/>
      <c r="O14" s="42"/>
      <c r="P14" s="42"/>
      <c r="Q14" s="42"/>
    </row>
    <row r="15" spans="1:17" ht="10.5" customHeight="1" x14ac:dyDescent="0.25">
      <c r="A15" s="2"/>
      <c r="B15" s="27" t="s">
        <v>38</v>
      </c>
      <c r="C15" s="101">
        <v>1156.8800000000001</v>
      </c>
      <c r="D15" s="66">
        <v>1101.33</v>
      </c>
      <c r="E15" s="102">
        <f t="shared" si="0"/>
        <v>5.0439014645928273</v>
      </c>
      <c r="F15" s="66">
        <v>405.35</v>
      </c>
      <c r="G15" s="101">
        <v>1875</v>
      </c>
      <c r="H15" s="101">
        <v>307</v>
      </c>
      <c r="I15" s="2"/>
      <c r="K15" s="42"/>
      <c r="L15" s="27"/>
      <c r="N15" s="42"/>
      <c r="O15" s="42"/>
      <c r="P15" s="42"/>
      <c r="Q15" s="42"/>
    </row>
    <row r="16" spans="1:17" ht="10.5" customHeight="1" x14ac:dyDescent="0.25">
      <c r="A16" s="2"/>
      <c r="B16" s="27" t="s">
        <v>43</v>
      </c>
      <c r="C16" s="101">
        <v>792.75</v>
      </c>
      <c r="D16" s="66">
        <v>440.21</v>
      </c>
      <c r="E16" s="102">
        <f t="shared" si="0"/>
        <v>80.084505122555143</v>
      </c>
      <c r="F16" s="66">
        <v>305.22000000000003</v>
      </c>
      <c r="G16" s="101">
        <v>1749.09</v>
      </c>
      <c r="H16" s="101">
        <v>14</v>
      </c>
      <c r="I16" s="2"/>
      <c r="K16" s="42"/>
      <c r="L16" s="27"/>
      <c r="N16" s="42"/>
      <c r="O16" s="42"/>
      <c r="P16" s="42"/>
      <c r="Q16" s="42"/>
    </row>
    <row r="17" spans="1:22" ht="10.5" customHeight="1" x14ac:dyDescent="0.25">
      <c r="A17" s="2"/>
      <c r="B17" s="27" t="s">
        <v>39</v>
      </c>
      <c r="C17" s="101">
        <v>744.2</v>
      </c>
      <c r="D17" s="66">
        <v>688.07</v>
      </c>
      <c r="E17" s="102">
        <f t="shared" si="0"/>
        <v>8.1576002441612037</v>
      </c>
      <c r="F17" s="66">
        <v>371.05</v>
      </c>
      <c r="G17" s="101">
        <v>1688.89</v>
      </c>
      <c r="H17" s="101">
        <v>25</v>
      </c>
      <c r="I17" s="2"/>
      <c r="K17" s="42"/>
      <c r="L17" s="27"/>
      <c r="N17" s="42"/>
      <c r="O17" s="42"/>
      <c r="P17" s="42"/>
      <c r="Q17" s="42"/>
    </row>
    <row r="18" spans="1:22" ht="10.5" customHeight="1" x14ac:dyDescent="0.25">
      <c r="A18" s="2"/>
      <c r="B18" s="27" t="s">
        <v>44</v>
      </c>
      <c r="C18" s="101">
        <v>661.71</v>
      </c>
      <c r="D18" s="66">
        <v>525.42999999999995</v>
      </c>
      <c r="E18" s="102">
        <f t="shared" si="0"/>
        <v>25.936851721447212</v>
      </c>
      <c r="F18" s="66">
        <v>311.58999999999997</v>
      </c>
      <c r="G18" s="101">
        <v>1000</v>
      </c>
      <c r="H18" s="101">
        <v>50</v>
      </c>
      <c r="I18" s="2"/>
      <c r="K18" s="42"/>
      <c r="L18" s="27"/>
      <c r="N18" s="42"/>
      <c r="O18" s="42"/>
      <c r="P18" s="42"/>
      <c r="Q18" s="42"/>
    </row>
    <row r="19" spans="1:22" ht="10.5" customHeight="1" x14ac:dyDescent="0.25">
      <c r="A19" s="2"/>
      <c r="B19" s="27" t="s">
        <v>40</v>
      </c>
      <c r="C19" s="101">
        <v>650.49</v>
      </c>
      <c r="D19" s="66">
        <v>608.47</v>
      </c>
      <c r="E19" s="102">
        <f t="shared" si="0"/>
        <v>6.9058458099824112</v>
      </c>
      <c r="F19" s="66">
        <v>172.02</v>
      </c>
      <c r="G19" s="101">
        <v>1307.27</v>
      </c>
      <c r="H19" s="101">
        <v>49</v>
      </c>
      <c r="I19" s="2"/>
      <c r="K19" s="42"/>
      <c r="L19" s="27"/>
      <c r="N19" s="42"/>
      <c r="O19" s="42"/>
      <c r="P19" s="42"/>
      <c r="Q19" s="42"/>
      <c r="U19" s="42"/>
      <c r="V19" s="42"/>
    </row>
    <row r="20" spans="1:22" ht="10.5" customHeight="1" x14ac:dyDescent="0.25">
      <c r="A20" s="2"/>
      <c r="B20" s="27" t="s">
        <v>41</v>
      </c>
      <c r="C20" s="101">
        <v>632.13</v>
      </c>
      <c r="D20" s="66">
        <v>685.4</v>
      </c>
      <c r="E20" s="102">
        <f t="shared" si="0"/>
        <v>-7.7721038809454317</v>
      </c>
      <c r="F20" s="66">
        <v>250</v>
      </c>
      <c r="G20" s="101">
        <v>2166.67</v>
      </c>
      <c r="H20" s="101">
        <v>82</v>
      </c>
      <c r="I20" s="2"/>
      <c r="K20" s="42"/>
      <c r="L20" s="27"/>
      <c r="N20" s="42"/>
      <c r="O20" s="42"/>
      <c r="P20" s="42"/>
      <c r="Q20" s="42"/>
      <c r="U20" s="42"/>
      <c r="V20" s="42"/>
    </row>
    <row r="21" spans="1:22" ht="10.5" customHeight="1" x14ac:dyDescent="0.25">
      <c r="A21" s="2"/>
      <c r="B21" s="27" t="s">
        <v>42</v>
      </c>
      <c r="C21" s="101">
        <v>614.54999999999995</v>
      </c>
      <c r="D21" s="66">
        <v>593.19000000000005</v>
      </c>
      <c r="E21" s="102">
        <f t="shared" si="0"/>
        <v>3.6008698730592053</v>
      </c>
      <c r="F21" s="66">
        <v>198.47</v>
      </c>
      <c r="G21" s="101">
        <v>2047.06</v>
      </c>
      <c r="H21" s="101">
        <v>73</v>
      </c>
      <c r="I21" s="2"/>
      <c r="K21" s="42"/>
      <c r="L21" s="27"/>
      <c r="N21" s="42"/>
      <c r="O21" s="42"/>
      <c r="P21" s="42"/>
      <c r="Q21" s="42"/>
      <c r="U21" s="42"/>
      <c r="V21" s="42"/>
    </row>
    <row r="22" spans="1:22" ht="10.5" customHeight="1" x14ac:dyDescent="0.25">
      <c r="A22" s="2"/>
      <c r="B22" s="27" t="s">
        <v>45</v>
      </c>
      <c r="C22" s="101">
        <v>415.96</v>
      </c>
      <c r="D22" s="66">
        <v>453.42</v>
      </c>
      <c r="E22" s="102">
        <f t="shared" si="0"/>
        <v>-8.2616558599091423</v>
      </c>
      <c r="F22" s="66">
        <v>135.47999999999999</v>
      </c>
      <c r="G22" s="101">
        <v>1098.6500000000001</v>
      </c>
      <c r="H22" s="101">
        <v>29</v>
      </c>
      <c r="I22" s="2"/>
      <c r="K22" s="42"/>
      <c r="L22" s="27"/>
      <c r="N22" s="42"/>
      <c r="O22" s="42"/>
      <c r="P22" s="42"/>
      <c r="Q22" s="42"/>
      <c r="U22" s="42"/>
      <c r="V22" s="42"/>
    </row>
    <row r="23" spans="1:22" ht="11.25" customHeight="1" x14ac:dyDescent="0.25">
      <c r="A23" s="2"/>
      <c r="B23" s="26" t="s">
        <v>52</v>
      </c>
      <c r="C23" s="100">
        <v>751.29</v>
      </c>
      <c r="D23" s="65">
        <v>728.59</v>
      </c>
      <c r="E23" s="102">
        <f t="shared" si="0"/>
        <v>3.1156068570801039</v>
      </c>
      <c r="F23" s="65">
        <v>70</v>
      </c>
      <c r="G23" s="100">
        <v>2700</v>
      </c>
      <c r="H23" s="100">
        <v>3719</v>
      </c>
      <c r="I23" s="2"/>
      <c r="K23" s="42"/>
      <c r="L23" s="42"/>
      <c r="M23" s="42"/>
      <c r="N23" s="42"/>
      <c r="O23" s="42"/>
      <c r="P23" s="42"/>
      <c r="Q23" s="42"/>
      <c r="U23" s="42"/>
      <c r="V23" s="42"/>
    </row>
    <row r="24" spans="1:22" s="4" customFormat="1" ht="9.75" customHeight="1" x14ac:dyDescent="0.25">
      <c r="A24" s="28"/>
      <c r="B24" s="29" t="s">
        <v>61</v>
      </c>
      <c r="C24" s="101">
        <v>1222.42</v>
      </c>
      <c r="D24" s="66">
        <v>1085.72</v>
      </c>
      <c r="E24" s="102">
        <f t="shared" si="0"/>
        <v>12.59072320671997</v>
      </c>
      <c r="F24" s="66">
        <v>159.79</v>
      </c>
      <c r="G24" s="101">
        <v>2700</v>
      </c>
      <c r="H24" s="101">
        <v>1723</v>
      </c>
      <c r="I24" s="28"/>
      <c r="J24"/>
      <c r="K24" s="42"/>
      <c r="L24" s="42"/>
      <c r="M24" s="42"/>
      <c r="N24" s="42"/>
      <c r="O24" s="42"/>
      <c r="P24" s="42"/>
      <c r="Q24" s="42"/>
      <c r="U24" s="42"/>
      <c r="V24" s="42"/>
    </row>
    <row r="25" spans="1:22" s="4" customFormat="1" ht="10.5" customHeight="1" x14ac:dyDescent="0.25">
      <c r="A25" s="28"/>
      <c r="B25" s="27" t="s">
        <v>59</v>
      </c>
      <c r="C25" s="101">
        <v>494.85</v>
      </c>
      <c r="D25" s="66">
        <v>468.4</v>
      </c>
      <c r="E25" s="102">
        <f t="shared" si="0"/>
        <v>5.6468830059778066</v>
      </c>
      <c r="F25" s="66">
        <v>70</v>
      </c>
      <c r="G25" s="101">
        <v>1760</v>
      </c>
      <c r="H25" s="101">
        <v>1996</v>
      </c>
      <c r="I25" s="28"/>
      <c r="J25"/>
      <c r="K25" s="42"/>
      <c r="M25" s="42"/>
      <c r="N25" s="42"/>
      <c r="O25" s="42"/>
      <c r="P25" s="42"/>
      <c r="Q25" s="42"/>
      <c r="U25" s="42"/>
      <c r="V25" s="42"/>
    </row>
    <row r="26" spans="1:22" ht="11.25" customHeight="1" x14ac:dyDescent="0.25">
      <c r="A26" s="2"/>
      <c r="B26" s="30" t="s">
        <v>63</v>
      </c>
      <c r="C26" s="100">
        <v>692.27</v>
      </c>
      <c r="D26" s="65">
        <v>652.5</v>
      </c>
      <c r="E26" s="102">
        <f t="shared" si="0"/>
        <v>6.09501915708812</v>
      </c>
      <c r="F26" s="65">
        <v>103.68</v>
      </c>
      <c r="G26" s="100">
        <v>3740.29</v>
      </c>
      <c r="H26" s="100">
        <v>2199</v>
      </c>
      <c r="I26" s="2"/>
      <c r="K26" s="42"/>
      <c r="L26" s="30"/>
      <c r="M26" s="42"/>
      <c r="N26" s="42"/>
      <c r="O26" s="42"/>
      <c r="P26" s="42"/>
      <c r="Q26" s="42"/>
      <c r="U26" s="42"/>
      <c r="V26" s="42"/>
    </row>
    <row r="27" spans="1:22" ht="9.75" customHeight="1" x14ac:dyDescent="0.25">
      <c r="A27" s="2"/>
      <c r="B27" s="47" t="s">
        <v>60</v>
      </c>
      <c r="C27" s="101">
        <v>764.72</v>
      </c>
      <c r="D27" s="66">
        <v>776.78</v>
      </c>
      <c r="E27" s="102">
        <f t="shared" si="0"/>
        <v>-1.5525631452920963</v>
      </c>
      <c r="F27" s="66">
        <v>174.6</v>
      </c>
      <c r="G27" s="101">
        <v>1373.06</v>
      </c>
      <c r="H27" s="101">
        <v>411</v>
      </c>
      <c r="I27" s="2"/>
      <c r="K27" s="42"/>
      <c r="M27" s="42"/>
      <c r="N27" s="42"/>
      <c r="O27" s="42"/>
      <c r="P27" s="42"/>
      <c r="Q27" s="42"/>
      <c r="U27" s="42"/>
      <c r="V27" s="42"/>
    </row>
    <row r="28" spans="1:22" ht="10.5" customHeight="1" x14ac:dyDescent="0.25">
      <c r="A28" s="2"/>
      <c r="B28" s="27" t="s">
        <v>59</v>
      </c>
      <c r="C28" s="101">
        <v>676.79</v>
      </c>
      <c r="D28" s="66">
        <v>622.77</v>
      </c>
      <c r="E28" s="102">
        <f t="shared" si="0"/>
        <v>8.6741493649340828</v>
      </c>
      <c r="F28" s="66">
        <v>103.68</v>
      </c>
      <c r="G28" s="101">
        <v>3740.29</v>
      </c>
      <c r="H28" s="101">
        <v>1788</v>
      </c>
      <c r="I28" s="54"/>
      <c r="K28" s="42"/>
      <c r="L28" s="27"/>
      <c r="M28" s="42"/>
      <c r="N28" s="42"/>
      <c r="O28" s="42"/>
      <c r="P28" s="42"/>
      <c r="Q28" s="42"/>
      <c r="U28" s="42"/>
      <c r="V28" s="42"/>
    </row>
    <row r="29" spans="1:22" ht="11.25" customHeight="1" x14ac:dyDescent="0.25">
      <c r="A29" s="2"/>
      <c r="B29" s="30" t="s">
        <v>66</v>
      </c>
      <c r="C29" s="100">
        <v>690.06</v>
      </c>
      <c r="D29" s="65">
        <v>670.54</v>
      </c>
      <c r="E29" s="102">
        <f>+(C29-D29)/D29*100</f>
        <v>2.9110865869299345</v>
      </c>
      <c r="F29" s="65">
        <v>90.58</v>
      </c>
      <c r="G29" s="100">
        <v>2559</v>
      </c>
      <c r="H29" s="100">
        <v>1218</v>
      </c>
      <c r="I29" s="2"/>
      <c r="U29" s="42"/>
      <c r="V29" s="42"/>
    </row>
    <row r="30" spans="1:22" ht="9.75" customHeight="1" x14ac:dyDescent="0.25">
      <c r="A30" s="2"/>
      <c r="B30" s="27" t="s">
        <v>9</v>
      </c>
      <c r="C30" s="101">
        <v>930.71</v>
      </c>
      <c r="D30" s="66">
        <v>844.46</v>
      </c>
      <c r="E30" s="102">
        <f t="shared" si="0"/>
        <v>10.213627643701299</v>
      </c>
      <c r="F30" s="66">
        <v>282.61</v>
      </c>
      <c r="G30" s="101">
        <v>1450.01</v>
      </c>
      <c r="H30" s="101">
        <v>499</v>
      </c>
      <c r="I30" s="2"/>
      <c r="U30" s="42"/>
      <c r="V30" s="42"/>
    </row>
    <row r="31" spans="1:22" ht="11.25" customHeight="1" x14ac:dyDescent="0.25">
      <c r="A31" s="2"/>
      <c r="B31" s="105" t="s">
        <v>59</v>
      </c>
      <c r="C31" s="106">
        <v>554.09</v>
      </c>
      <c r="D31" s="107">
        <v>544.48</v>
      </c>
      <c r="E31" s="108">
        <f t="shared" si="0"/>
        <v>1.7649867763737903</v>
      </c>
      <c r="F31" s="107">
        <v>90.58</v>
      </c>
      <c r="G31" s="106">
        <v>2559</v>
      </c>
      <c r="H31" s="106">
        <v>719</v>
      </c>
      <c r="I31" s="2"/>
      <c r="U31" s="42"/>
      <c r="V31" s="42"/>
    </row>
    <row r="32" spans="1:22" ht="10.5" customHeight="1" x14ac:dyDescent="0.25">
      <c r="A32" s="2"/>
      <c r="B32" s="31" t="s">
        <v>84</v>
      </c>
      <c r="C32" s="50"/>
      <c r="D32" s="51"/>
      <c r="E32" s="50"/>
      <c r="F32" s="50"/>
      <c r="G32" s="50"/>
      <c r="H32" s="52"/>
      <c r="I32" s="2"/>
      <c r="K32" s="42"/>
      <c r="L32" s="42"/>
      <c r="M32" s="42"/>
      <c r="N32" s="42"/>
      <c r="O32" s="42"/>
      <c r="P32" s="42"/>
      <c r="Q32" s="42"/>
      <c r="U32" s="42"/>
      <c r="V32" s="42"/>
    </row>
    <row r="33" spans="1:22" ht="10.5" customHeight="1" x14ac:dyDescent="0.25">
      <c r="A33" s="2"/>
      <c r="B33" s="31" t="s">
        <v>62</v>
      </c>
      <c r="C33" s="50"/>
      <c r="D33" s="51"/>
      <c r="E33" s="50"/>
      <c r="F33" s="50"/>
      <c r="G33" s="50"/>
      <c r="H33" s="52"/>
      <c r="I33" s="2"/>
      <c r="K33" s="42"/>
      <c r="L33" s="42"/>
      <c r="M33" s="42"/>
      <c r="N33" s="42"/>
      <c r="O33" s="42"/>
      <c r="P33" s="42"/>
      <c r="Q33" s="42"/>
      <c r="U33" s="42"/>
      <c r="V33" s="42"/>
    </row>
    <row r="34" spans="1:22" ht="10.5" customHeight="1" x14ac:dyDescent="0.25">
      <c r="A34" s="2"/>
      <c r="B34" s="31" t="s">
        <v>54</v>
      </c>
      <c r="C34" s="56"/>
      <c r="D34" s="56"/>
      <c r="E34" s="56"/>
      <c r="F34" s="56"/>
      <c r="G34" s="56"/>
      <c r="H34" s="93"/>
      <c r="I34" s="2"/>
      <c r="K34" s="42"/>
      <c r="L34" s="42"/>
      <c r="M34" s="42"/>
      <c r="N34" s="42"/>
      <c r="O34" s="42"/>
      <c r="P34" s="42"/>
      <c r="Q34" s="42"/>
      <c r="U34" s="42"/>
      <c r="V34" s="42"/>
    </row>
    <row r="35" spans="1:22" x14ac:dyDescent="0.25">
      <c r="A35" s="2"/>
      <c r="B35" s="2"/>
      <c r="C35" s="2"/>
      <c r="D35" s="2"/>
      <c r="E35" s="28"/>
      <c r="F35" s="2"/>
      <c r="G35" s="2"/>
      <c r="H35" s="32"/>
      <c r="I35" s="2"/>
      <c r="K35" s="42"/>
      <c r="L35" s="42"/>
      <c r="M35" s="42"/>
      <c r="N35" s="42"/>
      <c r="O35" s="42"/>
      <c r="P35" s="42"/>
      <c r="Q35" s="42"/>
      <c r="U35" s="42"/>
      <c r="V35" s="42"/>
    </row>
    <row r="36" spans="1:22" x14ac:dyDescent="0.25">
      <c r="H36" s="3"/>
      <c r="U36" s="42"/>
      <c r="V36" s="42"/>
    </row>
    <row r="37" spans="1:22" x14ac:dyDescent="0.25">
      <c r="H37" s="5"/>
      <c r="U37" s="42"/>
      <c r="V37" s="42"/>
    </row>
    <row r="38" spans="1:22" x14ac:dyDescent="0.25">
      <c r="H38" s="5"/>
      <c r="L38" s="42"/>
      <c r="M38" s="42"/>
      <c r="N38" s="42"/>
      <c r="O38" s="42"/>
      <c r="P38" s="42"/>
      <c r="Q38" s="42"/>
      <c r="R38" s="42"/>
      <c r="U38" s="42"/>
      <c r="V38" s="42"/>
    </row>
    <row r="39" spans="1:22" x14ac:dyDescent="0.25">
      <c r="H39" s="5"/>
      <c r="U39" s="42"/>
      <c r="V39" s="42"/>
    </row>
    <row r="40" spans="1:22" x14ac:dyDescent="0.25">
      <c r="H40" s="5"/>
      <c r="U40" s="42"/>
      <c r="V40" s="42"/>
    </row>
    <row r="41" spans="1:22" x14ac:dyDescent="0.25">
      <c r="H41" s="5"/>
      <c r="U41" s="42"/>
      <c r="V41" s="42"/>
    </row>
    <row r="42" spans="1:22" x14ac:dyDescent="0.25">
      <c r="H42" s="5"/>
      <c r="U42" s="42"/>
      <c r="V42" s="42"/>
    </row>
    <row r="43" spans="1:22" x14ac:dyDescent="0.25">
      <c r="H43" s="5"/>
      <c r="U43" s="42"/>
      <c r="V43" s="42"/>
    </row>
    <row r="44" spans="1:22" x14ac:dyDescent="0.25">
      <c r="H44" s="5"/>
      <c r="U44" s="42"/>
      <c r="V44" s="42"/>
    </row>
    <row r="45" spans="1:22" x14ac:dyDescent="0.25">
      <c r="H45" s="5"/>
      <c r="U45" s="42"/>
      <c r="V45" s="42"/>
    </row>
    <row r="46" spans="1:22" x14ac:dyDescent="0.25">
      <c r="H46" s="5"/>
      <c r="U46" s="42"/>
      <c r="V46" s="42"/>
    </row>
    <row r="47" spans="1:22" x14ac:dyDescent="0.25">
      <c r="H47" s="5"/>
      <c r="U47" s="42"/>
      <c r="V47" s="42"/>
    </row>
    <row r="48" spans="1:22" x14ac:dyDescent="0.25">
      <c r="H48" s="5"/>
      <c r="U48" s="42"/>
      <c r="V48" s="42"/>
    </row>
    <row r="49" spans="14:22" x14ac:dyDescent="0.25">
      <c r="N49" s="42"/>
      <c r="O49" s="42"/>
      <c r="P49" s="42"/>
      <c r="Q49" s="42"/>
      <c r="R49" s="42"/>
      <c r="S49" s="42"/>
      <c r="T49" s="42"/>
      <c r="U49" s="42"/>
      <c r="V49" s="42"/>
    </row>
  </sheetData>
  <sortState xmlns:xlrd2="http://schemas.microsoft.com/office/spreadsheetml/2017/richdata2" ref="B7:H22">
    <sortCondition descending="1" ref="C7:C22"/>
  </sortState>
  <mergeCells count="1">
    <mergeCell ref="B2:H2"/>
  </mergeCells>
  <pageMargins left="0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4"/>
  <sheetViews>
    <sheetView showGridLines="0" view="pageBreakPreview" topLeftCell="A5" zoomScale="140" zoomScaleNormal="100" zoomScaleSheetLayoutView="140" workbookViewId="0">
      <selection activeCell="Z29" sqref="Z29"/>
    </sheetView>
  </sheetViews>
  <sheetFormatPr defaultRowHeight="15" x14ac:dyDescent="0.25"/>
  <cols>
    <col min="1" max="1" width="1.42578125" customWidth="1"/>
    <col min="2" max="2" width="19.140625" customWidth="1"/>
    <col min="3" max="3" width="10" style="64" customWidth="1"/>
    <col min="4" max="5" width="7.7109375" style="64" customWidth="1"/>
    <col min="6" max="6" width="5.7109375" customWidth="1"/>
    <col min="7" max="7" width="5.85546875" customWidth="1"/>
    <col min="8" max="8" width="5.140625" customWidth="1"/>
    <col min="9" max="9" width="4.42578125" style="37" customWidth="1"/>
    <col min="10" max="10" width="4.42578125" customWidth="1"/>
    <col min="11" max="11" width="4.5703125" customWidth="1"/>
    <col min="12" max="12" width="4.28515625" customWidth="1"/>
    <col min="13" max="13" width="7.42578125" hidden="1" customWidth="1"/>
  </cols>
  <sheetData>
    <row r="1" spans="2:36" hidden="1" x14ac:dyDescent="0.25">
      <c r="B1" s="21"/>
      <c r="C1" s="58"/>
      <c r="D1" s="58"/>
      <c r="E1" s="58"/>
      <c r="F1" s="22"/>
      <c r="G1" s="22"/>
      <c r="H1" s="22"/>
      <c r="I1" s="35"/>
      <c r="J1" s="22"/>
      <c r="K1" s="22"/>
      <c r="L1" s="23"/>
    </row>
    <row r="2" spans="2:36" x14ac:dyDescent="0.25">
      <c r="B2" s="56"/>
      <c r="C2" s="59"/>
      <c r="D2" s="59"/>
      <c r="E2" s="59"/>
      <c r="F2" s="56"/>
      <c r="G2" s="56"/>
      <c r="H2" s="56"/>
      <c r="I2" s="57"/>
      <c r="J2" s="56"/>
      <c r="K2" s="56"/>
      <c r="L2" s="56"/>
    </row>
    <row r="3" spans="2:36" ht="27" customHeight="1" x14ac:dyDescent="0.25">
      <c r="B3" s="122" t="s">
        <v>85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36" ht="24" customHeight="1" x14ac:dyDescent="0.25">
      <c r="B4" s="125"/>
      <c r="C4" s="127" t="s">
        <v>69</v>
      </c>
      <c r="D4" s="129" t="s">
        <v>49</v>
      </c>
      <c r="E4" s="130"/>
      <c r="F4" s="124" t="s">
        <v>0</v>
      </c>
      <c r="G4" s="124"/>
      <c r="H4" s="124" t="s">
        <v>68</v>
      </c>
      <c r="I4" s="124"/>
      <c r="J4" s="124"/>
      <c r="K4" s="124"/>
      <c r="L4" s="124"/>
      <c r="M4" s="55"/>
    </row>
    <row r="5" spans="2:36" ht="15" customHeight="1" x14ac:dyDescent="0.25">
      <c r="B5" s="126"/>
      <c r="C5" s="128"/>
      <c r="D5" s="98" t="s">
        <v>1</v>
      </c>
      <c r="E5" s="98" t="s">
        <v>2</v>
      </c>
      <c r="F5" s="69" t="s">
        <v>3</v>
      </c>
      <c r="G5" s="69" t="s">
        <v>4</v>
      </c>
      <c r="H5" s="69" t="s">
        <v>5</v>
      </c>
      <c r="I5" s="69" t="s">
        <v>46</v>
      </c>
      <c r="J5" s="69" t="s">
        <v>47</v>
      </c>
      <c r="K5" s="69" t="s">
        <v>48</v>
      </c>
      <c r="L5" s="68" t="s">
        <v>6</v>
      </c>
      <c r="M5" s="55"/>
      <c r="AI5" s="42"/>
      <c r="AJ5" s="42"/>
    </row>
    <row r="6" spans="2:36" ht="11.25" customHeight="1" x14ac:dyDescent="0.25">
      <c r="B6" s="26" t="s">
        <v>7</v>
      </c>
      <c r="C6" s="113">
        <v>1067.3399999999999</v>
      </c>
      <c r="D6" s="111">
        <v>1369.99</v>
      </c>
      <c r="E6" s="74">
        <v>986.44</v>
      </c>
      <c r="F6" s="75">
        <v>1298.56</v>
      </c>
      <c r="G6" s="75">
        <v>389.8</v>
      </c>
      <c r="H6" s="76">
        <v>1511.5</v>
      </c>
      <c r="I6" s="76">
        <v>1321.69</v>
      </c>
      <c r="J6" s="76">
        <v>1206.27</v>
      </c>
      <c r="K6" s="76">
        <v>1259.06</v>
      </c>
      <c r="L6" s="76">
        <v>1500.47</v>
      </c>
      <c r="M6" s="77"/>
      <c r="P6" s="87"/>
      <c r="AI6" s="42"/>
      <c r="AJ6" s="42"/>
    </row>
    <row r="7" spans="2:36" ht="11.25" customHeight="1" x14ac:dyDescent="0.25">
      <c r="B7" s="26" t="s">
        <v>8</v>
      </c>
      <c r="C7" s="113">
        <v>1610.83</v>
      </c>
      <c r="D7" s="111">
        <v>1885.47</v>
      </c>
      <c r="E7" s="74">
        <v>1540.67</v>
      </c>
      <c r="F7" s="75">
        <v>1678.6</v>
      </c>
      <c r="G7" s="75">
        <v>665.99</v>
      </c>
      <c r="H7" s="76">
        <v>1787.22</v>
      </c>
      <c r="I7" s="76">
        <v>1598.99</v>
      </c>
      <c r="J7" s="76">
        <v>1595.1</v>
      </c>
      <c r="K7" s="76">
        <v>1637.97</v>
      </c>
      <c r="L7" s="76">
        <v>1922.66</v>
      </c>
      <c r="M7" s="78"/>
      <c r="N7" s="42"/>
      <c r="O7" s="42"/>
      <c r="P7" s="87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2:36" ht="11.25" customHeight="1" x14ac:dyDescent="0.25">
      <c r="B8" s="27" t="s">
        <v>29</v>
      </c>
      <c r="C8" s="114">
        <v>2530.89</v>
      </c>
      <c r="D8" s="112">
        <v>3199.02</v>
      </c>
      <c r="E8" s="79">
        <v>2295.19</v>
      </c>
      <c r="F8" s="80">
        <v>2516.02</v>
      </c>
      <c r="G8" s="81">
        <v>3132.08</v>
      </c>
      <c r="H8" s="82">
        <v>1971.76</v>
      </c>
      <c r="I8" s="82">
        <v>2116.96</v>
      </c>
      <c r="J8" s="82">
        <v>2341.48</v>
      </c>
      <c r="K8" s="82">
        <v>2198.0500000000002</v>
      </c>
      <c r="L8" s="82">
        <v>2728.89</v>
      </c>
      <c r="M8" s="78"/>
      <c r="N8" s="42"/>
      <c r="O8" s="42"/>
      <c r="P8" s="87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2:36" ht="10.5" customHeight="1" x14ac:dyDescent="0.25">
      <c r="B9" s="27" t="s">
        <v>30</v>
      </c>
      <c r="C9" s="114">
        <v>2438.69</v>
      </c>
      <c r="D9" s="112">
        <v>3114.3</v>
      </c>
      <c r="E9" s="79">
        <v>2366.66</v>
      </c>
      <c r="F9" s="80">
        <v>2438.69</v>
      </c>
      <c r="G9" s="80">
        <v>0</v>
      </c>
      <c r="H9" s="82">
        <v>2642.65</v>
      </c>
      <c r="I9" s="82">
        <v>2402.21</v>
      </c>
      <c r="J9" s="82">
        <v>2463.71</v>
      </c>
      <c r="K9" s="82">
        <v>2313.81</v>
      </c>
      <c r="L9" s="82">
        <v>2492.7199999999998</v>
      </c>
      <c r="M9" s="83"/>
      <c r="N9" s="42"/>
      <c r="O9" s="42"/>
      <c r="P9" s="87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2:36" ht="10.5" customHeight="1" x14ac:dyDescent="0.25">
      <c r="B10" s="27" t="s">
        <v>31</v>
      </c>
      <c r="C10" s="114">
        <v>2275.38</v>
      </c>
      <c r="D10" s="112">
        <v>2622.94</v>
      </c>
      <c r="E10" s="79">
        <v>2200.5</v>
      </c>
      <c r="F10" s="80">
        <v>2275.38</v>
      </c>
      <c r="G10" s="81">
        <v>0</v>
      </c>
      <c r="H10" s="82">
        <v>2339.44</v>
      </c>
      <c r="I10" s="82">
        <v>2137.09</v>
      </c>
      <c r="J10" s="82">
        <v>2183.11</v>
      </c>
      <c r="K10" s="82">
        <v>2217.4</v>
      </c>
      <c r="L10" s="82">
        <v>2402.5300000000002</v>
      </c>
      <c r="M10" s="83"/>
      <c r="N10" s="42"/>
      <c r="O10" s="42"/>
      <c r="P10" s="87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2:36" ht="10.5" customHeight="1" x14ac:dyDescent="0.25">
      <c r="B11" s="27" t="s">
        <v>32</v>
      </c>
      <c r="C11" s="114">
        <v>1852.42</v>
      </c>
      <c r="D11" s="112">
        <v>2187.08</v>
      </c>
      <c r="E11" s="79">
        <v>1799.85</v>
      </c>
      <c r="F11" s="80">
        <v>1852.42</v>
      </c>
      <c r="G11" s="80">
        <v>0</v>
      </c>
      <c r="H11" s="82">
        <v>1963.24</v>
      </c>
      <c r="I11" s="82">
        <v>1812.54</v>
      </c>
      <c r="J11" s="82">
        <v>1824.15</v>
      </c>
      <c r="K11" s="82">
        <v>1769.46</v>
      </c>
      <c r="L11" s="82">
        <v>2053.19</v>
      </c>
      <c r="M11" s="83"/>
      <c r="N11" s="42"/>
      <c r="O11" s="42"/>
      <c r="P11" s="87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</row>
    <row r="12" spans="2:36" ht="10.5" customHeight="1" x14ac:dyDescent="0.25">
      <c r="B12" s="27" t="s">
        <v>33</v>
      </c>
      <c r="C12" s="114">
        <v>1603.71</v>
      </c>
      <c r="D12" s="112">
        <v>2061.2800000000002</v>
      </c>
      <c r="E12" s="79">
        <v>1472.84</v>
      </c>
      <c r="F12" s="80">
        <v>1659.66</v>
      </c>
      <c r="G12" s="80">
        <v>826.87</v>
      </c>
      <c r="H12" s="82">
        <v>1827.84</v>
      </c>
      <c r="I12" s="82">
        <v>1719.21</v>
      </c>
      <c r="J12" s="82">
        <v>1645.83</v>
      </c>
      <c r="K12" s="82">
        <v>1567.29</v>
      </c>
      <c r="L12" s="82">
        <v>1793.62</v>
      </c>
      <c r="M12" s="83"/>
      <c r="N12" s="42"/>
      <c r="O12" s="42"/>
      <c r="P12" s="87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2:36" ht="10.5" customHeight="1" x14ac:dyDescent="0.25">
      <c r="B13" s="27" t="s">
        <v>34</v>
      </c>
      <c r="C13" s="114">
        <v>1584.29</v>
      </c>
      <c r="D13" s="112">
        <v>1700.35</v>
      </c>
      <c r="E13" s="79">
        <v>1551.41</v>
      </c>
      <c r="F13" s="84">
        <v>1581.38</v>
      </c>
      <c r="G13" s="84">
        <v>1764.84</v>
      </c>
      <c r="H13" s="82">
        <v>1767.02</v>
      </c>
      <c r="I13" s="82">
        <v>1555.66</v>
      </c>
      <c r="J13" s="82">
        <v>1557.77</v>
      </c>
      <c r="K13" s="82">
        <v>1573.53</v>
      </c>
      <c r="L13" s="82">
        <v>1658.11</v>
      </c>
      <c r="M13" s="83"/>
      <c r="N13" s="42"/>
      <c r="O13" s="42"/>
      <c r="P13" s="87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2:36" ht="10.5" customHeight="1" x14ac:dyDescent="0.25">
      <c r="B14" s="27" t="s">
        <v>35</v>
      </c>
      <c r="C14" s="114">
        <v>1555</v>
      </c>
      <c r="D14" s="112">
        <v>1717.18</v>
      </c>
      <c r="E14" s="79">
        <v>1409.2</v>
      </c>
      <c r="F14" s="80">
        <v>1558.72</v>
      </c>
      <c r="G14" s="80">
        <v>1357.16</v>
      </c>
      <c r="H14" s="82">
        <v>1416.44</v>
      </c>
      <c r="I14" s="82">
        <v>1547.43</v>
      </c>
      <c r="J14" s="82">
        <v>1538.6</v>
      </c>
      <c r="K14" s="82">
        <v>1649.52</v>
      </c>
      <c r="L14" s="82">
        <v>1433.05</v>
      </c>
      <c r="M14" s="78"/>
      <c r="N14" s="42"/>
      <c r="O14" s="42"/>
      <c r="P14" s="87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2:36" ht="10.5" customHeight="1" x14ac:dyDescent="0.25">
      <c r="B15" s="27" t="s">
        <v>37</v>
      </c>
      <c r="C15" s="114">
        <v>1407.93</v>
      </c>
      <c r="D15" s="112">
        <v>1541.54</v>
      </c>
      <c r="E15" s="79">
        <v>1370.72</v>
      </c>
      <c r="F15" s="84">
        <v>1427.94</v>
      </c>
      <c r="G15" s="84">
        <v>709.78</v>
      </c>
      <c r="H15" s="82">
        <v>1495.22</v>
      </c>
      <c r="I15" s="82">
        <v>1416.29</v>
      </c>
      <c r="J15" s="82">
        <v>1350.14</v>
      </c>
      <c r="K15" s="82">
        <v>1411.98</v>
      </c>
      <c r="L15" s="82">
        <v>1676.7</v>
      </c>
      <c r="M15" s="78"/>
      <c r="N15" s="42"/>
      <c r="O15" s="42"/>
      <c r="P15" s="87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2:36" ht="10.5" customHeight="1" x14ac:dyDescent="0.25">
      <c r="B16" s="27" t="s">
        <v>36</v>
      </c>
      <c r="C16" s="114">
        <v>1389.34</v>
      </c>
      <c r="D16" s="112">
        <v>1677.8</v>
      </c>
      <c r="E16" s="79">
        <v>1364.25</v>
      </c>
      <c r="F16" s="84">
        <v>1426.2</v>
      </c>
      <c r="G16" s="84">
        <v>975.65</v>
      </c>
      <c r="H16" s="82">
        <v>1577.96</v>
      </c>
      <c r="I16" s="82">
        <v>1430.55</v>
      </c>
      <c r="J16" s="82">
        <v>1412.2</v>
      </c>
      <c r="K16" s="82">
        <v>1436.38</v>
      </c>
      <c r="L16" s="82">
        <v>1414.46</v>
      </c>
      <c r="M16" s="78"/>
      <c r="N16" s="42"/>
      <c r="O16" s="42"/>
      <c r="P16" s="87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2:36" ht="10.5" customHeight="1" x14ac:dyDescent="0.25">
      <c r="B17" s="27" t="s">
        <v>38</v>
      </c>
      <c r="C17" s="114">
        <v>1156.8800000000001</v>
      </c>
      <c r="D17" s="112">
        <v>1247.21</v>
      </c>
      <c r="E17" s="79">
        <v>1148.54</v>
      </c>
      <c r="F17" s="84">
        <v>1172.8399999999999</v>
      </c>
      <c r="G17" s="84">
        <v>630.54</v>
      </c>
      <c r="H17" s="82">
        <v>1242.3499999999999</v>
      </c>
      <c r="I17" s="82">
        <v>1222.79</v>
      </c>
      <c r="J17" s="82">
        <v>1201.9100000000001</v>
      </c>
      <c r="K17" s="82">
        <v>1149.29</v>
      </c>
      <c r="L17" s="82">
        <v>1092.72</v>
      </c>
      <c r="M17" s="78"/>
      <c r="N17" s="42"/>
      <c r="O17" s="42"/>
      <c r="P17" s="87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2:36" ht="10.5" customHeight="1" x14ac:dyDescent="0.25">
      <c r="B18" s="27" t="s">
        <v>43</v>
      </c>
      <c r="C18" s="114">
        <v>792.75</v>
      </c>
      <c r="D18" s="112">
        <v>1335.96</v>
      </c>
      <c r="E18" s="79">
        <v>618.16999999999996</v>
      </c>
      <c r="F18" s="84">
        <v>708.17</v>
      </c>
      <c r="G18" s="84">
        <v>827.83</v>
      </c>
      <c r="H18" s="82">
        <v>666.67</v>
      </c>
      <c r="I18" s="82">
        <v>610.91</v>
      </c>
      <c r="J18" s="82">
        <v>776.16</v>
      </c>
      <c r="K18" s="82">
        <v>0</v>
      </c>
      <c r="L18" s="82">
        <v>0</v>
      </c>
      <c r="M18" s="78"/>
      <c r="N18" s="42"/>
      <c r="O18" s="42"/>
      <c r="P18" s="8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2:36" ht="10.5" customHeight="1" x14ac:dyDescent="0.25">
      <c r="B19" s="27" t="s">
        <v>39</v>
      </c>
      <c r="C19" s="114">
        <v>744.2</v>
      </c>
      <c r="D19" s="112">
        <v>992.61</v>
      </c>
      <c r="E19" s="79">
        <v>701.84</v>
      </c>
      <c r="F19" s="84">
        <v>1076.82</v>
      </c>
      <c r="G19" s="84">
        <v>660.44</v>
      </c>
      <c r="H19" s="82">
        <v>0</v>
      </c>
      <c r="I19" s="82">
        <v>1348.48</v>
      </c>
      <c r="J19" s="82">
        <v>929.72</v>
      </c>
      <c r="K19" s="82">
        <v>920</v>
      </c>
      <c r="L19" s="82">
        <v>1180.8499999999999</v>
      </c>
      <c r="M19" s="78"/>
      <c r="N19" s="42"/>
      <c r="O19" s="42"/>
      <c r="P19" s="87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2:36" ht="10.5" customHeight="1" x14ac:dyDescent="0.25">
      <c r="B20" s="27" t="s">
        <v>44</v>
      </c>
      <c r="C20" s="114">
        <v>661.71</v>
      </c>
      <c r="D20" s="112">
        <v>854.81</v>
      </c>
      <c r="E20" s="79">
        <v>583.14</v>
      </c>
      <c r="F20" s="84">
        <v>748.98</v>
      </c>
      <c r="G20" s="84">
        <v>389.97</v>
      </c>
      <c r="H20" s="82">
        <v>0</v>
      </c>
      <c r="I20" s="82">
        <v>725.21</v>
      </c>
      <c r="J20" s="82">
        <v>781.96</v>
      </c>
      <c r="K20" s="82">
        <v>751.06</v>
      </c>
      <c r="L20" s="82">
        <v>637.09</v>
      </c>
      <c r="M20" s="78"/>
      <c r="N20" s="42"/>
      <c r="O20" s="42"/>
      <c r="P20" s="87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2:36" ht="10.5" customHeight="1" x14ac:dyDescent="0.25">
      <c r="B21" s="27" t="s">
        <v>40</v>
      </c>
      <c r="C21" s="114">
        <v>650.49</v>
      </c>
      <c r="D21" s="112">
        <v>1048.1400000000001</v>
      </c>
      <c r="E21" s="79">
        <v>620.83000000000004</v>
      </c>
      <c r="F21" s="84">
        <v>884.02</v>
      </c>
      <c r="G21" s="84">
        <v>432.9</v>
      </c>
      <c r="H21" s="82">
        <v>1178.57</v>
      </c>
      <c r="I21" s="82">
        <v>941.78</v>
      </c>
      <c r="J21" s="82">
        <v>871.7</v>
      </c>
      <c r="K21" s="82">
        <v>903.04</v>
      </c>
      <c r="L21" s="82">
        <v>689.22</v>
      </c>
      <c r="M21" s="78"/>
      <c r="N21" s="42"/>
      <c r="O21" s="42"/>
      <c r="P21" s="87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2:36" ht="10.5" customHeight="1" x14ac:dyDescent="0.25">
      <c r="B22" s="27" t="s">
        <v>41</v>
      </c>
      <c r="C22" s="114">
        <v>632.13</v>
      </c>
      <c r="D22" s="112">
        <v>839.25</v>
      </c>
      <c r="E22" s="79">
        <v>614.47</v>
      </c>
      <c r="F22" s="84">
        <v>778.91</v>
      </c>
      <c r="G22" s="84">
        <v>388.05</v>
      </c>
      <c r="H22" s="82">
        <v>898.98</v>
      </c>
      <c r="I22" s="82">
        <v>928.43</v>
      </c>
      <c r="J22" s="82">
        <v>778.46</v>
      </c>
      <c r="K22" s="82">
        <v>752.28</v>
      </c>
      <c r="L22" s="82">
        <v>691.9</v>
      </c>
      <c r="M22" s="78"/>
      <c r="N22" s="42"/>
      <c r="O22" s="42"/>
      <c r="P22" s="87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2:36" ht="10.5" customHeight="1" x14ac:dyDescent="0.25">
      <c r="B23" s="27" t="s">
        <v>42</v>
      </c>
      <c r="C23" s="114">
        <v>614.54999999999995</v>
      </c>
      <c r="D23" s="112">
        <v>957.83</v>
      </c>
      <c r="E23" s="79">
        <v>530.89</v>
      </c>
      <c r="F23" s="84">
        <v>908.07</v>
      </c>
      <c r="G23" s="84">
        <v>390.61</v>
      </c>
      <c r="H23" s="82">
        <v>859.76</v>
      </c>
      <c r="I23" s="82">
        <v>943.12</v>
      </c>
      <c r="J23" s="82">
        <v>888.05</v>
      </c>
      <c r="K23" s="82">
        <v>1054.2</v>
      </c>
      <c r="L23" s="82">
        <v>657.89</v>
      </c>
      <c r="M23" s="78"/>
      <c r="N23" s="42"/>
      <c r="O23" s="42"/>
      <c r="P23" s="87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2:36" ht="10.5" customHeight="1" x14ac:dyDescent="0.25">
      <c r="B24" s="27" t="s">
        <v>45</v>
      </c>
      <c r="C24" s="114">
        <v>415.96</v>
      </c>
      <c r="D24" s="110">
        <v>525.04999999999995</v>
      </c>
      <c r="E24" s="79">
        <v>397.96</v>
      </c>
      <c r="F24" s="84">
        <v>608.63</v>
      </c>
      <c r="G24" s="84">
        <v>375.15</v>
      </c>
      <c r="H24" s="82">
        <v>0</v>
      </c>
      <c r="I24" s="82">
        <v>569.62</v>
      </c>
      <c r="J24" s="82">
        <v>515.22</v>
      </c>
      <c r="K24" s="82">
        <v>743.5</v>
      </c>
      <c r="L24" s="82">
        <v>0</v>
      </c>
      <c r="M24" s="78"/>
      <c r="N24" s="42"/>
      <c r="O24" s="42"/>
      <c r="P24" s="87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</row>
    <row r="25" spans="2:36" ht="11.25" customHeight="1" x14ac:dyDescent="0.25">
      <c r="B25" s="26" t="s">
        <v>52</v>
      </c>
      <c r="C25" s="114">
        <v>751.29</v>
      </c>
      <c r="D25" s="111">
        <v>1151.01</v>
      </c>
      <c r="E25" s="74">
        <v>644.78</v>
      </c>
      <c r="F25" s="75">
        <v>1058.4000000000001</v>
      </c>
      <c r="G25" s="75">
        <v>357.42</v>
      </c>
      <c r="H25" s="76">
        <v>1430.76</v>
      </c>
      <c r="I25" s="76">
        <v>1168.5999999999999</v>
      </c>
      <c r="J25" s="76">
        <v>1010.11</v>
      </c>
      <c r="K25" s="76">
        <v>1022.52</v>
      </c>
      <c r="L25" s="76">
        <v>1033.6600000000001</v>
      </c>
      <c r="M25" s="78"/>
      <c r="N25" s="42"/>
      <c r="O25" s="42"/>
      <c r="P25" s="87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</row>
    <row r="26" spans="2:36" ht="10.5" customHeight="1" x14ac:dyDescent="0.25">
      <c r="B26" s="33" t="s">
        <v>61</v>
      </c>
      <c r="C26" s="114">
        <v>1222.42</v>
      </c>
      <c r="D26" s="112">
        <v>1277.54</v>
      </c>
      <c r="E26" s="79">
        <v>1186.5999999999999</v>
      </c>
      <c r="F26" s="84">
        <v>1298.81</v>
      </c>
      <c r="G26" s="84">
        <v>613.20000000000005</v>
      </c>
      <c r="H26" s="82">
        <v>1609.27</v>
      </c>
      <c r="I26" s="82">
        <v>1297.23</v>
      </c>
      <c r="J26" s="82">
        <v>1315.01</v>
      </c>
      <c r="K26" s="82">
        <v>1254.23</v>
      </c>
      <c r="L26" s="82">
        <v>1282.31</v>
      </c>
      <c r="M26" s="78"/>
      <c r="N26" s="42"/>
      <c r="O26" s="42"/>
      <c r="P26" s="87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</row>
    <row r="27" spans="2:36" ht="10.5" customHeight="1" x14ac:dyDescent="0.25">
      <c r="B27" s="27" t="s">
        <v>59</v>
      </c>
      <c r="C27" s="114">
        <v>494.85</v>
      </c>
      <c r="D27" s="112">
        <v>905.46</v>
      </c>
      <c r="E27" s="79">
        <v>443.84</v>
      </c>
      <c r="F27" s="84">
        <v>755.64</v>
      </c>
      <c r="G27" s="84">
        <v>332.24</v>
      </c>
      <c r="H27" s="82">
        <v>864.13</v>
      </c>
      <c r="I27" s="82">
        <v>825.1</v>
      </c>
      <c r="J27" s="82">
        <v>756.53</v>
      </c>
      <c r="K27" s="82">
        <v>767.86</v>
      </c>
      <c r="L27" s="82">
        <v>678.51</v>
      </c>
      <c r="M27" s="78"/>
      <c r="N27" s="42"/>
      <c r="O27" s="42"/>
      <c r="P27" s="87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</row>
    <row r="28" spans="2:36" ht="11.25" customHeight="1" x14ac:dyDescent="0.25">
      <c r="B28" s="26" t="s">
        <v>63</v>
      </c>
      <c r="C28" s="113">
        <v>692.27</v>
      </c>
      <c r="D28" s="111">
        <v>979.62</v>
      </c>
      <c r="E28" s="74">
        <v>599.84</v>
      </c>
      <c r="F28" s="75">
        <v>837.04</v>
      </c>
      <c r="G28" s="75">
        <v>365.37</v>
      </c>
      <c r="H28" s="76">
        <v>1071.6300000000001</v>
      </c>
      <c r="I28" s="76">
        <v>1046.81</v>
      </c>
      <c r="J28" s="76">
        <v>781.07</v>
      </c>
      <c r="K28" s="76">
        <v>782.29</v>
      </c>
      <c r="L28" s="76">
        <v>740.36</v>
      </c>
      <c r="M28" s="77"/>
      <c r="P28" s="87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2:36" ht="10.5" customHeight="1" x14ac:dyDescent="0.25">
      <c r="B29" s="46" t="s">
        <v>60</v>
      </c>
      <c r="C29" s="114">
        <v>764.72</v>
      </c>
      <c r="D29" s="112">
        <v>917.44</v>
      </c>
      <c r="E29" s="79">
        <v>698.42</v>
      </c>
      <c r="F29" s="84">
        <v>862.94</v>
      </c>
      <c r="G29" s="84">
        <v>418.37</v>
      </c>
      <c r="H29" s="82">
        <v>877.17</v>
      </c>
      <c r="I29" s="82">
        <v>923.16</v>
      </c>
      <c r="J29" s="82">
        <v>858.68</v>
      </c>
      <c r="K29" s="82">
        <v>821.39</v>
      </c>
      <c r="L29" s="82">
        <v>962.01</v>
      </c>
      <c r="M29" s="77"/>
      <c r="P29" s="87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2:36" ht="10.5" customHeight="1" x14ac:dyDescent="0.25">
      <c r="B30" s="27" t="s">
        <v>59</v>
      </c>
      <c r="C30" s="114">
        <v>676.79</v>
      </c>
      <c r="D30" s="112">
        <v>997.05</v>
      </c>
      <c r="E30" s="79">
        <v>580.76</v>
      </c>
      <c r="F30" s="80">
        <v>830.66</v>
      </c>
      <c r="G30" s="84">
        <v>357.68</v>
      </c>
      <c r="H30" s="85">
        <v>1119.0899999999999</v>
      </c>
      <c r="I30" s="85">
        <v>1077.5899999999999</v>
      </c>
      <c r="J30" s="85">
        <v>761.98</v>
      </c>
      <c r="K30" s="85">
        <v>770.53</v>
      </c>
      <c r="L30" s="85">
        <v>721.65</v>
      </c>
      <c r="M30" s="77"/>
      <c r="P30" s="87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2:36" ht="11.25" customHeight="1" x14ac:dyDescent="0.25">
      <c r="B31" s="26" t="s">
        <v>66</v>
      </c>
      <c r="C31" s="113">
        <v>690.06</v>
      </c>
      <c r="D31" s="111">
        <v>914.1</v>
      </c>
      <c r="E31" s="74">
        <v>639.23</v>
      </c>
      <c r="F31" s="75">
        <v>811.62</v>
      </c>
      <c r="G31" s="75">
        <v>350.81</v>
      </c>
      <c r="H31" s="76">
        <v>1019.65</v>
      </c>
      <c r="I31" s="76">
        <v>859.03</v>
      </c>
      <c r="J31" s="76">
        <v>813.33</v>
      </c>
      <c r="K31" s="76">
        <v>809.57</v>
      </c>
      <c r="L31" s="76">
        <v>737.11</v>
      </c>
      <c r="M31" s="78"/>
      <c r="N31" s="42"/>
      <c r="O31" s="42"/>
      <c r="P31" s="87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2:36" ht="10.5" customHeight="1" x14ac:dyDescent="0.25">
      <c r="B32" s="27" t="s">
        <v>9</v>
      </c>
      <c r="C32" s="114">
        <v>930.71</v>
      </c>
      <c r="D32" s="112">
        <v>1079.51</v>
      </c>
      <c r="E32" s="79">
        <v>886.18</v>
      </c>
      <c r="F32" s="80">
        <v>972.47</v>
      </c>
      <c r="G32" s="80">
        <v>600.29999999999995</v>
      </c>
      <c r="H32" s="85">
        <v>1078.3900000000001</v>
      </c>
      <c r="I32" s="85">
        <v>1011.48</v>
      </c>
      <c r="J32" s="85">
        <v>997.16</v>
      </c>
      <c r="K32" s="85">
        <v>988.55</v>
      </c>
      <c r="L32" s="85">
        <v>816.43</v>
      </c>
      <c r="M32" s="78"/>
      <c r="N32" s="42"/>
      <c r="O32" s="42"/>
      <c r="P32" s="87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2:36" ht="11.25" customHeight="1" x14ac:dyDescent="0.25">
      <c r="B33" s="105" t="s">
        <v>59</v>
      </c>
      <c r="C33" s="115">
        <v>554.09</v>
      </c>
      <c r="D33" s="116">
        <v>778.97</v>
      </c>
      <c r="E33" s="117">
        <v>511.48</v>
      </c>
      <c r="F33" s="118">
        <v>687.59</v>
      </c>
      <c r="G33" s="118">
        <v>305.54000000000002</v>
      </c>
      <c r="H33" s="119">
        <v>909.19</v>
      </c>
      <c r="I33" s="119">
        <v>731.18</v>
      </c>
      <c r="J33" s="119">
        <v>676.59</v>
      </c>
      <c r="K33" s="119">
        <v>685.55</v>
      </c>
      <c r="L33" s="119">
        <v>663.77</v>
      </c>
      <c r="M33" s="86"/>
      <c r="N33" s="42"/>
      <c r="O33" s="42"/>
      <c r="P33" s="87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2:36" ht="10.5" customHeight="1" x14ac:dyDescent="0.25">
      <c r="B34" s="48" t="s">
        <v>84</v>
      </c>
      <c r="C34" s="60"/>
      <c r="D34" s="60"/>
      <c r="E34" s="60"/>
      <c r="F34" s="48"/>
      <c r="G34" s="48"/>
      <c r="H34" s="48"/>
      <c r="I34" s="49"/>
      <c r="J34" s="48"/>
      <c r="K34" s="48"/>
      <c r="L34" s="48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2:36" ht="9.75" customHeight="1" x14ac:dyDescent="0.25">
      <c r="B35" s="27" t="s">
        <v>62</v>
      </c>
      <c r="C35" s="61"/>
      <c r="D35" s="61"/>
      <c r="E35" s="61"/>
      <c r="F35" s="27"/>
      <c r="G35" s="27"/>
      <c r="H35" s="27"/>
      <c r="I35" s="53"/>
      <c r="J35" s="27"/>
      <c r="K35" s="27"/>
      <c r="L35" s="27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2:36" ht="10.5" customHeight="1" x14ac:dyDescent="0.25">
      <c r="B36" s="27" t="s">
        <v>54</v>
      </c>
      <c r="C36" s="62"/>
      <c r="D36" s="62"/>
      <c r="E36" s="62"/>
      <c r="F36" s="2"/>
      <c r="G36" s="2"/>
      <c r="H36" s="2"/>
      <c r="I36" s="36"/>
      <c r="J36" s="2"/>
      <c r="K36" s="2"/>
      <c r="L36" s="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2:36" x14ac:dyDescent="0.25">
      <c r="B37" s="34"/>
      <c r="C37" s="63"/>
      <c r="D37" s="63"/>
      <c r="E37" s="62"/>
      <c r="F37" s="2"/>
      <c r="G37" s="2"/>
      <c r="H37" s="2"/>
      <c r="I37" s="36"/>
      <c r="J37" s="2"/>
      <c r="K37" s="2"/>
      <c r="L37" s="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2:36" x14ac:dyDescent="0.25">
      <c r="B38" s="2"/>
      <c r="C38" s="62"/>
      <c r="D38" s="62"/>
      <c r="E38" s="62"/>
      <c r="F38" s="2"/>
      <c r="G38" s="2"/>
      <c r="H38" s="2"/>
      <c r="I38" s="36"/>
      <c r="J38" s="2"/>
      <c r="K38" s="2"/>
      <c r="L38" s="2"/>
    </row>
    <row r="44" spans="2:36" x14ac:dyDescent="0.25">
      <c r="K44" s="1"/>
    </row>
  </sheetData>
  <sortState xmlns:xlrd2="http://schemas.microsoft.com/office/spreadsheetml/2017/richdata2" ref="B9:L24">
    <sortCondition descending="1" ref="C9:C24"/>
  </sortState>
  <mergeCells count="6">
    <mergeCell ref="B3:L3"/>
    <mergeCell ref="H4:L4"/>
    <mergeCell ref="B4:B5"/>
    <mergeCell ref="C4:C5"/>
    <mergeCell ref="D4:E4"/>
    <mergeCell ref="F4:G4"/>
  </mergeCells>
  <pageMargins left="0" right="0.11811023622047245" top="0.74803149606299213" bottom="0.74803149606299213" header="0.31496062992125984" footer="0.31496062992125984"/>
  <pageSetup paperSize="9" fitToHeight="0" orientation="portrait" r:id="rId1"/>
  <ignoredErrors>
    <ignoredError sqref="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8"/>
  <sheetViews>
    <sheetView showGridLines="0" view="pageBreakPreview" topLeftCell="F1" zoomScale="86" zoomScaleNormal="100" zoomScaleSheetLayoutView="86" zoomScalePageLayoutView="70" workbookViewId="0">
      <selection activeCell="X31" sqref="X31"/>
    </sheetView>
  </sheetViews>
  <sheetFormatPr defaultRowHeight="15" x14ac:dyDescent="0.25"/>
  <cols>
    <col min="1" max="1" width="34.5703125" bestFit="1" customWidth="1"/>
    <col min="2" max="14" width="11.140625" bestFit="1" customWidth="1"/>
    <col min="15" max="15" width="10.140625" customWidth="1"/>
    <col min="29" max="29" width="8.7109375" customWidth="1"/>
    <col min="36" max="36" width="16" customWidth="1"/>
  </cols>
  <sheetData>
    <row r="1" spans="1:33" ht="27" customHeight="1" x14ac:dyDescent="0.25">
      <c r="A1" s="8" t="s">
        <v>28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10" t="s">
        <v>24</v>
      </c>
      <c r="N1" s="11" t="s">
        <v>25</v>
      </c>
    </row>
    <row r="2" spans="1:33" x14ac:dyDescent="0.25">
      <c r="A2" s="12" t="s">
        <v>26</v>
      </c>
      <c r="B2" s="13">
        <v>141574.34546522444</v>
      </c>
      <c r="C2" s="13">
        <v>134467.25387198306</v>
      </c>
      <c r="D2" s="13">
        <v>136017.96138240388</v>
      </c>
      <c r="E2" s="13">
        <v>141905.78155600303</v>
      </c>
      <c r="F2" s="13">
        <v>140531.58474939517</v>
      </c>
      <c r="G2" s="13">
        <v>139423.87743421804</v>
      </c>
      <c r="H2" s="13">
        <v>144867.33152510758</v>
      </c>
      <c r="I2" s="13">
        <v>140452.68401626818</v>
      </c>
      <c r="J2" s="13">
        <v>142915.51424049321</v>
      </c>
      <c r="K2" s="13">
        <v>141896.95802323043</v>
      </c>
      <c r="L2" s="13">
        <v>147040.59921249549</v>
      </c>
      <c r="M2" s="14">
        <v>150509.04212722022</v>
      </c>
      <c r="N2" s="15">
        <v>150179.72156729651</v>
      </c>
      <c r="O2" s="7"/>
    </row>
    <row r="3" spans="1:33" x14ac:dyDescent="0.25">
      <c r="A3" s="41" t="s">
        <v>53</v>
      </c>
      <c r="B3" s="13">
        <v>73798.030014875927</v>
      </c>
      <c r="C3" s="13">
        <v>71057.036934036092</v>
      </c>
      <c r="D3" s="13">
        <v>65758.75402764359</v>
      </c>
      <c r="E3" s="13">
        <v>66224.351721153202</v>
      </c>
      <c r="F3" s="13">
        <v>74215.138132720007</v>
      </c>
      <c r="G3" s="13">
        <v>70994.455782196354</v>
      </c>
      <c r="H3" s="13">
        <v>69359.603298428032</v>
      </c>
      <c r="I3" s="13">
        <v>66024.118228148815</v>
      </c>
      <c r="J3" s="13">
        <v>69642.622421438922</v>
      </c>
      <c r="K3" s="13">
        <v>72914.733609417643</v>
      </c>
      <c r="L3" s="13">
        <v>71217.290665077395</v>
      </c>
      <c r="M3" s="14">
        <v>73001.030453156214</v>
      </c>
      <c r="N3" s="15">
        <v>74116.992354040718</v>
      </c>
      <c r="O3" s="7"/>
    </row>
    <row r="4" spans="1:33" x14ac:dyDescent="0.25">
      <c r="A4" s="12" t="s">
        <v>64</v>
      </c>
      <c r="B4" s="13">
        <v>65292.012426518748</v>
      </c>
      <c r="C4" s="13">
        <v>73969.225763752664</v>
      </c>
      <c r="D4" s="13">
        <v>68386.998576337312</v>
      </c>
      <c r="E4" s="13">
        <v>63415.2844546794</v>
      </c>
      <c r="F4" s="13">
        <v>68356.854633451323</v>
      </c>
      <c r="G4" s="13">
        <v>71285.567946261755</v>
      </c>
      <c r="H4" s="13">
        <v>67969.767934820717</v>
      </c>
      <c r="I4" s="13">
        <v>68548.129815575681</v>
      </c>
      <c r="J4" s="13">
        <v>67523.967939813927</v>
      </c>
      <c r="K4" s="13">
        <v>70405.550174450094</v>
      </c>
      <c r="L4" s="13">
        <v>67052.404773252492</v>
      </c>
      <c r="M4" s="14">
        <v>67813.661907374204</v>
      </c>
      <c r="N4" s="15">
        <v>69632.905563128719</v>
      </c>
      <c r="O4" s="7"/>
    </row>
    <row r="5" spans="1:33" x14ac:dyDescent="0.25">
      <c r="A5" s="12" t="s">
        <v>51</v>
      </c>
      <c r="B5" s="13">
        <v>66966.709145922796</v>
      </c>
      <c r="C5" s="13">
        <v>72632.151561833001</v>
      </c>
      <c r="D5" s="13">
        <v>69830.032274733574</v>
      </c>
      <c r="E5" s="13">
        <v>64250.369636458046</v>
      </c>
      <c r="F5" s="13">
        <v>67180.266455816978</v>
      </c>
      <c r="G5" s="13">
        <v>69465.365624176498</v>
      </c>
      <c r="H5" s="13">
        <v>65046.818728576276</v>
      </c>
      <c r="I5" s="13">
        <v>68172.074109105568</v>
      </c>
      <c r="J5" s="13">
        <v>67874.741653874546</v>
      </c>
      <c r="K5" s="13">
        <v>64277.340436702514</v>
      </c>
      <c r="L5" s="13">
        <v>66421.169781873148</v>
      </c>
      <c r="M5" s="14">
        <v>65841.806925374811</v>
      </c>
      <c r="N5" s="15">
        <v>73659.532072529488</v>
      </c>
      <c r="O5" s="7"/>
    </row>
    <row r="6" spans="1:33" x14ac:dyDescent="0.25">
      <c r="A6" s="16" t="s">
        <v>12</v>
      </c>
      <c r="B6" s="13">
        <v>104213.54043002773</v>
      </c>
      <c r="C6" s="13">
        <v>98156.916417097309</v>
      </c>
      <c r="D6" s="13">
        <v>96784.420846834983</v>
      </c>
      <c r="E6" s="13">
        <v>94717.681170169832</v>
      </c>
      <c r="F6" s="13">
        <v>101273.2419114018</v>
      </c>
      <c r="G6" s="13">
        <v>100772.605931275</v>
      </c>
      <c r="H6" s="13">
        <v>102364.84786274451</v>
      </c>
      <c r="I6" s="13">
        <v>97953.549317583951</v>
      </c>
      <c r="J6" s="13">
        <v>99493.18722270969</v>
      </c>
      <c r="K6" s="13">
        <v>99761.572274084479</v>
      </c>
      <c r="L6" s="13">
        <v>99845.414496166632</v>
      </c>
      <c r="M6" s="14">
        <v>103030.09162396274</v>
      </c>
      <c r="N6" s="15">
        <v>104782.81421268637</v>
      </c>
      <c r="O6" s="7"/>
    </row>
    <row r="7" spans="1:33" x14ac:dyDescent="0.25">
      <c r="A7" s="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1:33" x14ac:dyDescent="0.25">
      <c r="A8" s="12" t="s">
        <v>11</v>
      </c>
      <c r="B8" s="13">
        <v>117.97199999999999</v>
      </c>
      <c r="C8" s="13">
        <v>117.97199999999999</v>
      </c>
      <c r="D8" s="13">
        <v>117.97199999999999</v>
      </c>
      <c r="E8" s="13">
        <v>117.97199999999999</v>
      </c>
      <c r="F8" s="13">
        <v>117.97199999999999</v>
      </c>
      <c r="G8" s="13">
        <v>117.97199999999999</v>
      </c>
      <c r="H8" s="13">
        <v>117.97199999999999</v>
      </c>
      <c r="I8" s="13">
        <v>117.97199999999999</v>
      </c>
      <c r="J8" s="13">
        <v>117.97199999999999</v>
      </c>
      <c r="K8" s="13">
        <v>117.97199999999999</v>
      </c>
      <c r="L8" s="13">
        <v>117.97199999999999</v>
      </c>
      <c r="M8" s="14">
        <v>117.97199999999999</v>
      </c>
      <c r="N8" s="15">
        <v>117.97199999999999</v>
      </c>
      <c r="O8" s="7"/>
    </row>
    <row r="9" spans="1:33" x14ac:dyDescent="0.25">
      <c r="A9" s="8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</row>
    <row r="10" spans="1:33" x14ac:dyDescent="0.25">
      <c r="A10" s="8" t="s">
        <v>27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19</v>
      </c>
      <c r="I10" s="17" t="s">
        <v>20</v>
      </c>
      <c r="J10" s="17" t="s">
        <v>21</v>
      </c>
      <c r="K10" s="17" t="s">
        <v>22</v>
      </c>
      <c r="L10" s="17" t="s">
        <v>23</v>
      </c>
      <c r="M10" s="18" t="s">
        <v>24</v>
      </c>
      <c r="N10" s="19" t="s">
        <v>25</v>
      </c>
      <c r="O10" s="17" t="s">
        <v>55</v>
      </c>
      <c r="P10" s="17" t="s">
        <v>56</v>
      </c>
      <c r="Q10" s="18" t="s">
        <v>57</v>
      </c>
      <c r="R10" s="19" t="s">
        <v>58</v>
      </c>
      <c r="S10" s="17" t="s">
        <v>70</v>
      </c>
      <c r="T10" s="17" t="s">
        <v>71</v>
      </c>
      <c r="U10" s="18" t="s">
        <v>72</v>
      </c>
      <c r="V10" s="19" t="s">
        <v>73</v>
      </c>
      <c r="W10" s="17" t="s">
        <v>75</v>
      </c>
      <c r="X10" s="17" t="s">
        <v>76</v>
      </c>
      <c r="Y10" s="18" t="s">
        <v>77</v>
      </c>
      <c r="Z10" s="19" t="s">
        <v>78</v>
      </c>
    </row>
    <row r="11" spans="1:33" x14ac:dyDescent="0.25">
      <c r="A11" s="12" t="s">
        <v>74</v>
      </c>
      <c r="B11" s="88">
        <v>1201</v>
      </c>
      <c r="C11" s="89">
        <v>1140</v>
      </c>
      <c r="D11" s="88">
        <v>1154</v>
      </c>
      <c r="E11" s="89">
        <v>1201</v>
      </c>
      <c r="F11" s="88">
        <v>1193</v>
      </c>
      <c r="G11" s="89">
        <v>1178</v>
      </c>
      <c r="H11" s="88">
        <v>1230</v>
      </c>
      <c r="I11" s="89">
        <v>1191</v>
      </c>
      <c r="J11" s="88">
        <v>1213</v>
      </c>
      <c r="K11" s="89">
        <v>1199</v>
      </c>
      <c r="L11" s="88">
        <v>1249</v>
      </c>
      <c r="M11" s="89">
        <v>1284</v>
      </c>
      <c r="N11" s="88">
        <v>1281</v>
      </c>
      <c r="O11" s="89">
        <v>1267</v>
      </c>
      <c r="P11" s="88">
        <v>1313</v>
      </c>
      <c r="Q11" s="89">
        <v>1332</v>
      </c>
      <c r="R11" s="88">
        <v>1378</v>
      </c>
      <c r="S11" s="89">
        <v>1418</v>
      </c>
      <c r="T11" s="88">
        <v>1409</v>
      </c>
      <c r="U11" s="89">
        <v>1428</v>
      </c>
      <c r="V11" s="94">
        <v>1447</v>
      </c>
      <c r="W11" s="95">
        <v>1552</v>
      </c>
      <c r="X11" s="94">
        <v>1607</v>
      </c>
      <c r="Y11" s="95">
        <v>1611</v>
      </c>
      <c r="Z11" s="94">
        <v>1706</v>
      </c>
      <c r="AG11" s="96"/>
    </row>
    <row r="12" spans="1:33" x14ac:dyDescent="0.25">
      <c r="A12" s="40" t="s">
        <v>52</v>
      </c>
      <c r="B12" s="88">
        <v>621</v>
      </c>
      <c r="C12" s="89">
        <v>596</v>
      </c>
      <c r="D12" s="88">
        <v>561</v>
      </c>
      <c r="E12" s="89">
        <v>561</v>
      </c>
      <c r="F12" s="88">
        <v>629</v>
      </c>
      <c r="G12" s="89">
        <v>603</v>
      </c>
      <c r="H12" s="88">
        <v>589</v>
      </c>
      <c r="I12" s="89">
        <v>560</v>
      </c>
      <c r="J12" s="88">
        <v>591</v>
      </c>
      <c r="K12" s="89">
        <v>618</v>
      </c>
      <c r="L12" s="88">
        <v>601</v>
      </c>
      <c r="M12" s="89">
        <v>617</v>
      </c>
      <c r="N12" s="88">
        <v>629</v>
      </c>
      <c r="O12" s="89">
        <v>595</v>
      </c>
      <c r="P12" s="88">
        <v>577</v>
      </c>
      <c r="Q12" s="89">
        <v>631</v>
      </c>
      <c r="R12" s="88">
        <v>729</v>
      </c>
      <c r="S12" s="89">
        <v>726</v>
      </c>
      <c r="T12" s="88">
        <v>678</v>
      </c>
      <c r="U12" s="89">
        <v>667</v>
      </c>
      <c r="V12" s="88">
        <v>789</v>
      </c>
      <c r="W12" s="89">
        <v>741</v>
      </c>
      <c r="X12" s="88">
        <v>765</v>
      </c>
      <c r="Y12" s="89">
        <v>734</v>
      </c>
      <c r="Z12" s="88">
        <v>773</v>
      </c>
      <c r="AG12" s="96"/>
    </row>
    <row r="13" spans="1:33" x14ac:dyDescent="0.25">
      <c r="A13" s="39" t="s">
        <v>65</v>
      </c>
      <c r="B13" s="88">
        <v>554</v>
      </c>
      <c r="C13" s="89">
        <v>625</v>
      </c>
      <c r="D13" s="88">
        <v>576</v>
      </c>
      <c r="E13" s="89">
        <v>538</v>
      </c>
      <c r="F13" s="88">
        <v>580</v>
      </c>
      <c r="G13" s="89">
        <v>603</v>
      </c>
      <c r="H13" s="88">
        <v>575</v>
      </c>
      <c r="I13" s="89">
        <v>581</v>
      </c>
      <c r="J13" s="88">
        <v>573</v>
      </c>
      <c r="K13" s="89">
        <v>598</v>
      </c>
      <c r="L13" s="88">
        <v>569</v>
      </c>
      <c r="M13" s="89">
        <v>568</v>
      </c>
      <c r="N13" s="88">
        <v>587</v>
      </c>
      <c r="O13" s="89">
        <v>584</v>
      </c>
      <c r="P13" s="88">
        <v>571</v>
      </c>
      <c r="Q13" s="89">
        <v>594</v>
      </c>
      <c r="R13" s="88">
        <v>602</v>
      </c>
      <c r="S13" s="89">
        <v>644</v>
      </c>
      <c r="T13" s="88">
        <v>647</v>
      </c>
      <c r="U13" s="89">
        <v>647</v>
      </c>
      <c r="V13" s="88">
        <v>669</v>
      </c>
      <c r="W13" s="89">
        <v>686</v>
      </c>
      <c r="X13" s="88">
        <v>698</v>
      </c>
      <c r="Y13" s="89">
        <v>682</v>
      </c>
      <c r="Z13" s="88">
        <v>707</v>
      </c>
      <c r="AG13" s="96"/>
    </row>
    <row r="14" spans="1:33" x14ac:dyDescent="0.25">
      <c r="A14" s="39" t="s">
        <v>66</v>
      </c>
      <c r="B14" s="88">
        <v>569</v>
      </c>
      <c r="C14" s="89">
        <v>616</v>
      </c>
      <c r="D14" s="88">
        <v>592</v>
      </c>
      <c r="E14" s="89">
        <v>545</v>
      </c>
      <c r="F14" s="88">
        <v>570</v>
      </c>
      <c r="G14" s="89">
        <v>590</v>
      </c>
      <c r="H14" s="88">
        <v>552</v>
      </c>
      <c r="I14" s="89">
        <v>578</v>
      </c>
      <c r="J14" s="88">
        <v>576</v>
      </c>
      <c r="K14" s="89">
        <v>545</v>
      </c>
      <c r="L14" s="88">
        <v>565</v>
      </c>
      <c r="M14" s="89">
        <v>561</v>
      </c>
      <c r="N14" s="88">
        <v>615</v>
      </c>
      <c r="O14" s="89">
        <v>614</v>
      </c>
      <c r="P14" s="88">
        <v>599</v>
      </c>
      <c r="Q14" s="89">
        <v>590</v>
      </c>
      <c r="R14" s="88">
        <v>606</v>
      </c>
      <c r="S14" s="89">
        <v>681</v>
      </c>
      <c r="T14" s="88">
        <v>648</v>
      </c>
      <c r="U14" s="89">
        <v>682</v>
      </c>
      <c r="V14" s="88">
        <v>663</v>
      </c>
      <c r="W14" s="89">
        <v>674</v>
      </c>
      <c r="X14" s="88">
        <v>699</v>
      </c>
      <c r="Y14" s="89">
        <v>657</v>
      </c>
      <c r="Z14" s="88">
        <v>761</v>
      </c>
      <c r="AA14" s="96"/>
      <c r="AG14" s="96"/>
    </row>
    <row r="15" spans="1:33" x14ac:dyDescent="0.25">
      <c r="A15" s="16" t="s">
        <v>7</v>
      </c>
      <c r="B15" s="90">
        <v>882</v>
      </c>
      <c r="C15" s="91">
        <v>828</v>
      </c>
      <c r="D15" s="90">
        <v>821</v>
      </c>
      <c r="E15" s="91">
        <v>803</v>
      </c>
      <c r="F15" s="90">
        <v>860</v>
      </c>
      <c r="G15" s="91">
        <v>854</v>
      </c>
      <c r="H15" s="90">
        <v>868</v>
      </c>
      <c r="I15" s="91">
        <v>830</v>
      </c>
      <c r="J15" s="90">
        <v>844</v>
      </c>
      <c r="K15" s="91">
        <v>846</v>
      </c>
      <c r="L15" s="90">
        <v>847</v>
      </c>
      <c r="M15" s="91">
        <v>876</v>
      </c>
      <c r="N15" s="90">
        <v>887</v>
      </c>
      <c r="O15" s="91">
        <v>865</v>
      </c>
      <c r="P15" s="90">
        <v>875</v>
      </c>
      <c r="Q15" s="91">
        <v>896</v>
      </c>
      <c r="R15" s="90">
        <v>944</v>
      </c>
      <c r="S15" s="91">
        <v>948</v>
      </c>
      <c r="T15" s="90">
        <v>934</v>
      </c>
      <c r="U15" s="91">
        <v>943</v>
      </c>
      <c r="V15" s="90">
        <v>1027</v>
      </c>
      <c r="W15" s="91">
        <v>1012</v>
      </c>
      <c r="X15" s="90">
        <v>1093</v>
      </c>
      <c r="Y15" s="91">
        <v>1056</v>
      </c>
      <c r="Z15" s="90">
        <v>1137</v>
      </c>
      <c r="AA15" s="96"/>
      <c r="AB15" s="96"/>
      <c r="AC15" s="96"/>
      <c r="AD15" s="96"/>
      <c r="AE15" s="96"/>
      <c r="AG15" s="96"/>
    </row>
    <row r="16" spans="1:33" x14ac:dyDescent="0.25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</row>
    <row r="17" spans="1:35" x14ac:dyDescent="0.25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9"/>
    </row>
    <row r="18" spans="1:35" x14ac:dyDescent="0.25">
      <c r="A18" s="8" t="s">
        <v>10</v>
      </c>
      <c r="B18" s="17" t="s">
        <v>13</v>
      </c>
      <c r="C18" s="17" t="s">
        <v>14</v>
      </c>
      <c r="D18" s="17" t="s">
        <v>15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  <c r="L18" s="17" t="s">
        <v>23</v>
      </c>
      <c r="M18" s="18" t="s">
        <v>24</v>
      </c>
      <c r="N18" s="19" t="s">
        <v>25</v>
      </c>
      <c r="O18" s="17" t="s">
        <v>55</v>
      </c>
      <c r="P18" s="17" t="s">
        <v>56</v>
      </c>
      <c r="Q18" s="18" t="s">
        <v>57</v>
      </c>
      <c r="R18" s="19" t="s">
        <v>58</v>
      </c>
      <c r="S18" s="17" t="s">
        <v>70</v>
      </c>
      <c r="T18" s="17" t="s">
        <v>71</v>
      </c>
      <c r="U18" s="18" t="s">
        <v>72</v>
      </c>
      <c r="V18" s="19" t="s">
        <v>73</v>
      </c>
      <c r="W18" s="17" t="s">
        <v>75</v>
      </c>
      <c r="X18" s="17" t="s">
        <v>76</v>
      </c>
      <c r="Y18" s="18" t="s">
        <v>77</v>
      </c>
      <c r="Z18" s="19" t="s">
        <v>78</v>
      </c>
    </row>
    <row r="19" spans="1:35" x14ac:dyDescent="0.25">
      <c r="A19" s="12" t="s">
        <v>74</v>
      </c>
      <c r="B19" s="88">
        <v>850</v>
      </c>
      <c r="C19" s="89">
        <v>762</v>
      </c>
      <c r="D19" s="88">
        <v>1014</v>
      </c>
      <c r="E19" s="89">
        <v>883</v>
      </c>
      <c r="F19" s="88">
        <v>1173</v>
      </c>
      <c r="G19" s="89">
        <v>1208</v>
      </c>
      <c r="H19" s="88">
        <v>1367</v>
      </c>
      <c r="I19" s="89">
        <v>1179</v>
      </c>
      <c r="J19" s="88">
        <v>1330</v>
      </c>
      <c r="K19" s="89">
        <v>1219</v>
      </c>
      <c r="L19" s="88">
        <v>1409</v>
      </c>
      <c r="M19" s="89">
        <v>1151</v>
      </c>
      <c r="N19" s="88">
        <v>1221</v>
      </c>
      <c r="O19" s="89">
        <v>1093</v>
      </c>
      <c r="P19" s="88">
        <v>1356</v>
      </c>
      <c r="Q19" s="89">
        <v>1429</v>
      </c>
      <c r="R19" s="88">
        <v>1456</v>
      </c>
      <c r="S19" s="89">
        <v>1197</v>
      </c>
      <c r="T19" s="88">
        <v>853</v>
      </c>
      <c r="U19" s="89">
        <v>1495</v>
      </c>
      <c r="V19" s="88">
        <v>2232</v>
      </c>
      <c r="W19" s="89">
        <v>1538</v>
      </c>
      <c r="X19" s="88">
        <v>1591</v>
      </c>
      <c r="Y19" s="89">
        <v>1287</v>
      </c>
      <c r="Z19" s="88">
        <v>972</v>
      </c>
    </row>
    <row r="20" spans="1:35" x14ac:dyDescent="0.25">
      <c r="A20" s="40" t="s">
        <v>52</v>
      </c>
      <c r="B20" s="88">
        <v>423</v>
      </c>
      <c r="C20" s="89">
        <v>464</v>
      </c>
      <c r="D20" s="88">
        <v>623</v>
      </c>
      <c r="E20" s="89">
        <v>612</v>
      </c>
      <c r="F20" s="88">
        <v>671</v>
      </c>
      <c r="G20" s="89">
        <v>713</v>
      </c>
      <c r="H20" s="88">
        <v>804</v>
      </c>
      <c r="I20" s="89">
        <v>719</v>
      </c>
      <c r="J20" s="88">
        <v>830</v>
      </c>
      <c r="K20" s="89">
        <v>767</v>
      </c>
      <c r="L20" s="88">
        <v>977</v>
      </c>
      <c r="M20" s="89">
        <v>730</v>
      </c>
      <c r="N20" s="88">
        <v>808</v>
      </c>
      <c r="O20" s="89">
        <v>687</v>
      </c>
      <c r="P20" s="88">
        <v>835</v>
      </c>
      <c r="Q20" s="89">
        <v>921</v>
      </c>
      <c r="R20" s="88">
        <v>1124</v>
      </c>
      <c r="S20" s="89">
        <v>1027</v>
      </c>
      <c r="T20" s="88">
        <v>655</v>
      </c>
      <c r="U20" s="89">
        <v>1045</v>
      </c>
      <c r="V20" s="88">
        <v>1878</v>
      </c>
      <c r="W20" s="89">
        <v>1262</v>
      </c>
      <c r="X20" s="88">
        <v>1009</v>
      </c>
      <c r="Y20" s="89">
        <v>810</v>
      </c>
      <c r="Z20" s="88">
        <v>638</v>
      </c>
    </row>
    <row r="21" spans="1:35" x14ac:dyDescent="0.25">
      <c r="A21" s="39" t="s">
        <v>50</v>
      </c>
      <c r="B21" s="88">
        <v>243</v>
      </c>
      <c r="C21" s="89">
        <v>232</v>
      </c>
      <c r="D21" s="88">
        <v>310</v>
      </c>
      <c r="E21" s="89">
        <v>315</v>
      </c>
      <c r="F21" s="88">
        <v>388</v>
      </c>
      <c r="G21" s="89">
        <v>362</v>
      </c>
      <c r="H21" s="88">
        <v>371</v>
      </c>
      <c r="I21" s="89">
        <v>371</v>
      </c>
      <c r="J21" s="88">
        <v>418</v>
      </c>
      <c r="K21" s="89">
        <v>470</v>
      </c>
      <c r="L21" s="88">
        <v>474</v>
      </c>
      <c r="M21" s="89">
        <v>405</v>
      </c>
      <c r="N21" s="88">
        <v>379</v>
      </c>
      <c r="O21" s="89">
        <v>378</v>
      </c>
      <c r="P21" s="88">
        <v>439</v>
      </c>
      <c r="Q21" s="89">
        <v>489</v>
      </c>
      <c r="R21" s="88">
        <v>518</v>
      </c>
      <c r="S21" s="89">
        <v>551</v>
      </c>
      <c r="T21" s="88">
        <v>372</v>
      </c>
      <c r="U21" s="89">
        <v>685</v>
      </c>
      <c r="V21" s="88">
        <v>674</v>
      </c>
      <c r="W21" s="89">
        <v>745</v>
      </c>
      <c r="X21" s="88">
        <v>604</v>
      </c>
      <c r="Y21" s="89">
        <v>480</v>
      </c>
      <c r="Z21" s="88">
        <v>370</v>
      </c>
    </row>
    <row r="22" spans="1:35" x14ac:dyDescent="0.25">
      <c r="A22" s="39" t="s">
        <v>51</v>
      </c>
      <c r="B22" s="88">
        <v>177</v>
      </c>
      <c r="C22" s="89">
        <v>208</v>
      </c>
      <c r="D22" s="88">
        <v>233</v>
      </c>
      <c r="E22" s="89">
        <v>207</v>
      </c>
      <c r="F22" s="88">
        <v>255</v>
      </c>
      <c r="G22" s="89">
        <v>263</v>
      </c>
      <c r="H22" s="88">
        <v>255</v>
      </c>
      <c r="I22" s="89">
        <v>249</v>
      </c>
      <c r="J22" s="88">
        <v>296</v>
      </c>
      <c r="K22" s="89">
        <v>271</v>
      </c>
      <c r="L22" s="88">
        <v>332</v>
      </c>
      <c r="M22" s="89">
        <v>253</v>
      </c>
      <c r="N22" s="88">
        <v>268</v>
      </c>
      <c r="O22" s="89">
        <v>232</v>
      </c>
      <c r="P22" s="88">
        <v>305</v>
      </c>
      <c r="Q22" s="89">
        <v>325</v>
      </c>
      <c r="R22" s="88">
        <v>348</v>
      </c>
      <c r="S22" s="89">
        <v>421</v>
      </c>
      <c r="T22" s="88">
        <v>264</v>
      </c>
      <c r="U22" s="89">
        <v>399</v>
      </c>
      <c r="V22" s="88">
        <v>385</v>
      </c>
      <c r="W22" s="89">
        <v>406</v>
      </c>
      <c r="X22" s="88">
        <v>329</v>
      </c>
      <c r="Y22" s="89">
        <v>285</v>
      </c>
      <c r="Z22" s="88">
        <v>198</v>
      </c>
    </row>
    <row r="23" spans="1:35" x14ac:dyDescent="0.25">
      <c r="A23" s="16" t="s">
        <v>7</v>
      </c>
      <c r="B23" s="20">
        <f>+SUM(B19:B22)</f>
        <v>1693</v>
      </c>
      <c r="C23" s="20">
        <f t="shared" ref="C23:Z23" si="0">+SUM(C19:C22)</f>
        <v>1666</v>
      </c>
      <c r="D23" s="20">
        <f t="shared" si="0"/>
        <v>2180</v>
      </c>
      <c r="E23" s="20">
        <f t="shared" si="0"/>
        <v>2017</v>
      </c>
      <c r="F23" s="20">
        <f t="shared" si="0"/>
        <v>2487</v>
      </c>
      <c r="G23" s="20">
        <f t="shared" si="0"/>
        <v>2546</v>
      </c>
      <c r="H23" s="20">
        <f t="shared" si="0"/>
        <v>2797</v>
      </c>
      <c r="I23" s="20">
        <f t="shared" si="0"/>
        <v>2518</v>
      </c>
      <c r="J23" s="20">
        <f t="shared" si="0"/>
        <v>2874</v>
      </c>
      <c r="K23" s="20">
        <f t="shared" si="0"/>
        <v>2727</v>
      </c>
      <c r="L23" s="20">
        <f t="shared" si="0"/>
        <v>3192</v>
      </c>
      <c r="M23" s="20">
        <f t="shared" si="0"/>
        <v>2539</v>
      </c>
      <c r="N23" s="20">
        <f t="shared" si="0"/>
        <v>2676</v>
      </c>
      <c r="O23" s="20">
        <f t="shared" si="0"/>
        <v>2390</v>
      </c>
      <c r="P23" s="20">
        <f t="shared" si="0"/>
        <v>2935</v>
      </c>
      <c r="Q23" s="20">
        <f t="shared" si="0"/>
        <v>3164</v>
      </c>
      <c r="R23" s="20">
        <f t="shared" si="0"/>
        <v>3446</v>
      </c>
      <c r="S23" s="20">
        <f>+SUM(S19:S22)</f>
        <v>3196</v>
      </c>
      <c r="T23" s="20">
        <f t="shared" si="0"/>
        <v>2144</v>
      </c>
      <c r="U23" s="20">
        <f t="shared" si="0"/>
        <v>3624</v>
      </c>
      <c r="V23" s="20">
        <f t="shared" si="0"/>
        <v>5169</v>
      </c>
      <c r="W23" s="20">
        <f t="shared" si="0"/>
        <v>3951</v>
      </c>
      <c r="X23" s="20">
        <f t="shared" si="0"/>
        <v>3533</v>
      </c>
      <c r="Y23" s="20">
        <f t="shared" si="0"/>
        <v>2862</v>
      </c>
      <c r="Z23" s="20">
        <f t="shared" si="0"/>
        <v>2178</v>
      </c>
      <c r="AA23" s="97"/>
      <c r="AB23" s="97"/>
      <c r="AC23" s="97"/>
      <c r="AD23" s="97"/>
      <c r="AE23" s="97"/>
    </row>
    <row r="24" spans="1:35" s="3" customFormat="1" x14ac:dyDescent="0.25">
      <c r="M24" s="72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35" x14ac:dyDescent="0.25"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35" x14ac:dyDescent="0.25">
      <c r="L26" s="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72"/>
      <c r="AA26" s="2"/>
      <c r="AB26" s="2"/>
      <c r="AC26" s="2"/>
      <c r="AD26" s="2"/>
      <c r="AE26" s="2"/>
      <c r="AF26" s="2"/>
      <c r="AG26" s="2"/>
      <c r="AH26" s="2"/>
      <c r="AI26" s="2"/>
    </row>
    <row r="27" spans="1:35" x14ac:dyDescent="0.25"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72"/>
      <c r="AA27" s="2"/>
      <c r="AB27" s="2"/>
      <c r="AC27" s="2"/>
      <c r="AD27" s="2"/>
      <c r="AE27" s="2"/>
      <c r="AF27" s="2"/>
      <c r="AG27" s="2"/>
      <c r="AH27" s="2"/>
      <c r="AI27" s="2"/>
    </row>
    <row r="28" spans="1:35" x14ac:dyDescent="0.25">
      <c r="F28" s="7"/>
      <c r="G28" s="1"/>
      <c r="I28" s="7"/>
      <c r="J28" s="1"/>
      <c r="L28" s="7"/>
      <c r="M28" s="1"/>
      <c r="O28" s="24"/>
      <c r="P28" s="24"/>
      <c r="Q28" s="73"/>
      <c r="R28" s="24"/>
      <c r="S28" s="24"/>
      <c r="T28" s="24"/>
      <c r="U28" s="24"/>
      <c r="V28" s="24"/>
      <c r="W28" s="24"/>
      <c r="X28" s="24"/>
      <c r="Y28" s="24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x14ac:dyDescent="0.25">
      <c r="F29" s="7"/>
      <c r="G29" s="1"/>
      <c r="I29" s="7"/>
      <c r="J29" s="1"/>
      <c r="L29" s="7"/>
      <c r="M29" s="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x14ac:dyDescent="0.25">
      <c r="F30" s="7"/>
      <c r="G30" s="1"/>
      <c r="I30" s="7"/>
      <c r="J30" s="1"/>
      <c r="L30" s="7"/>
      <c r="M30" s="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x14ac:dyDescent="0.25">
      <c r="F31" s="7"/>
      <c r="G31" s="1"/>
      <c r="I31" s="7"/>
      <c r="J31" s="1"/>
      <c r="L31" s="7"/>
      <c r="M31" s="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x14ac:dyDescent="0.25"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x14ac:dyDescent="0.25">
      <c r="I33" s="2"/>
      <c r="J33" s="2"/>
      <c r="K33" s="2"/>
      <c r="L33" s="2"/>
      <c r="M33" s="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x14ac:dyDescent="0.25"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x14ac:dyDescent="0.25"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x14ac:dyDescent="0.25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x14ac:dyDescent="0.25">
      <c r="M37" s="3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x14ac:dyDescent="0.25"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x14ac:dyDescent="0.25"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3"/>
      <c r="V41" s="43"/>
      <c r="W41" s="43"/>
      <c r="X41" s="43"/>
      <c r="Y41" s="43"/>
      <c r="Z41" s="44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70"/>
      <c r="V42" s="70"/>
      <c r="W42" s="70"/>
      <c r="X42" s="70"/>
      <c r="Y42" s="70"/>
      <c r="Z42" s="109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70"/>
      <c r="V43" s="70"/>
      <c r="W43" s="70"/>
      <c r="X43" s="70"/>
      <c r="Y43" s="70"/>
      <c r="Z43" s="109"/>
      <c r="AA43" s="2"/>
      <c r="AB43" s="2"/>
      <c r="AC43" s="2"/>
      <c r="AD43" s="2"/>
      <c r="AE43" s="2"/>
      <c r="AF43" s="2"/>
      <c r="AG43" s="2"/>
      <c r="AH43" s="2"/>
      <c r="AI43" s="2"/>
    </row>
    <row r="44" spans="1:35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70"/>
      <c r="V44" s="70"/>
      <c r="W44" s="70"/>
      <c r="X44" s="70"/>
      <c r="Y44" s="70"/>
      <c r="Z44" s="70"/>
    </row>
    <row r="45" spans="1:35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70"/>
      <c r="V45" s="70"/>
      <c r="W45" s="70"/>
      <c r="X45" s="70"/>
      <c r="Y45" s="70"/>
      <c r="Z45" s="70"/>
    </row>
    <row r="46" spans="1:35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70"/>
      <c r="V46" s="70"/>
      <c r="W46" s="70"/>
      <c r="X46" s="70"/>
      <c r="Y46" s="70"/>
      <c r="Z46" s="70"/>
    </row>
    <row r="47" spans="1:35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3"/>
      <c r="V47" s="43"/>
      <c r="W47" s="43"/>
      <c r="X47" s="43"/>
      <c r="Y47" s="43"/>
      <c r="Z47" s="43"/>
    </row>
    <row r="48" spans="1:35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3"/>
      <c r="V48" s="43"/>
      <c r="W48" s="43"/>
      <c r="X48" s="43"/>
      <c r="Y48" s="43"/>
      <c r="Z48" s="43"/>
    </row>
    <row r="49" spans="1:28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3"/>
      <c r="V49" s="43"/>
      <c r="W49" s="43"/>
      <c r="X49" s="43"/>
      <c r="Y49" s="43"/>
      <c r="Z49" s="43"/>
    </row>
    <row r="50" spans="1:28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70"/>
      <c r="V50" s="70"/>
      <c r="W50" s="70"/>
      <c r="X50" s="70"/>
      <c r="Y50" s="70"/>
      <c r="Z50" s="70"/>
    </row>
    <row r="51" spans="1:28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70"/>
      <c r="V51" s="70"/>
      <c r="W51" s="70"/>
      <c r="X51" s="70"/>
      <c r="Y51" s="70"/>
      <c r="Z51" s="70"/>
    </row>
    <row r="52" spans="1:28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70"/>
      <c r="V52" s="70"/>
      <c r="W52" s="70"/>
      <c r="X52" s="70"/>
      <c r="Y52" s="70"/>
      <c r="Z52" s="70"/>
    </row>
    <row r="53" spans="1:28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70"/>
      <c r="V53" s="70"/>
      <c r="W53" s="70"/>
      <c r="X53" s="70"/>
      <c r="Y53" s="70"/>
      <c r="Z53" s="70"/>
    </row>
    <row r="54" spans="1:28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71"/>
      <c r="V54" s="71"/>
      <c r="W54" s="71"/>
      <c r="X54" s="71"/>
      <c r="Y54" s="71"/>
      <c r="Z54" s="71"/>
    </row>
    <row r="55" spans="1:28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8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8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8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1:28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</sheetData>
  <pageMargins left="0" right="0.11811023622047245" top="0.74803149606299213" bottom="0.74803149606299213" header="0.31496062992125984" footer="0.31496062992125984"/>
  <pageSetup paperSize="9" orientation="portrait" r:id="rId1"/>
  <colBreaks count="1" manualBreakCount="1">
    <brk id="26" min="26" max="4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6578B-07DB-40CB-8251-8934B6B44A01}">
  <dimension ref="A1:AJ68"/>
  <sheetViews>
    <sheetView showGridLines="0" tabSelected="1" view="pageBreakPreview" zoomScale="70" zoomScaleNormal="100" zoomScaleSheetLayoutView="70" zoomScalePageLayoutView="70" workbookViewId="0">
      <selection activeCell="P38" sqref="P38"/>
    </sheetView>
  </sheetViews>
  <sheetFormatPr defaultRowHeight="15" x14ac:dyDescent="0.25"/>
  <cols>
    <col min="1" max="1" width="34.5703125" bestFit="1" customWidth="1"/>
    <col min="2" max="14" width="11.140625" bestFit="1" customWidth="1"/>
    <col min="15" max="15" width="10.140625" customWidth="1"/>
    <col min="29" max="29" width="8.7109375" customWidth="1"/>
    <col min="36" max="36" width="16" customWidth="1"/>
  </cols>
  <sheetData>
    <row r="1" spans="1:26" ht="27" customHeight="1" x14ac:dyDescent="0.25">
      <c r="A1" s="8" t="s">
        <v>28</v>
      </c>
      <c r="B1" s="9" t="s">
        <v>13</v>
      </c>
      <c r="C1" s="9" t="s">
        <v>14</v>
      </c>
      <c r="D1" s="9" t="s">
        <v>15</v>
      </c>
      <c r="E1" s="9" t="s">
        <v>16</v>
      </c>
      <c r="F1" s="9" t="s">
        <v>17</v>
      </c>
      <c r="G1" s="9" t="s">
        <v>18</v>
      </c>
      <c r="H1" s="9" t="s">
        <v>19</v>
      </c>
      <c r="I1" s="9" t="s">
        <v>20</v>
      </c>
      <c r="J1" s="9" t="s">
        <v>21</v>
      </c>
      <c r="K1" s="9" t="s">
        <v>22</v>
      </c>
      <c r="L1" s="9" t="s">
        <v>23</v>
      </c>
      <c r="M1" s="10" t="s">
        <v>24</v>
      </c>
      <c r="N1" s="11" t="s">
        <v>25</v>
      </c>
    </row>
    <row r="2" spans="1:26" x14ac:dyDescent="0.25">
      <c r="A2" s="12" t="s">
        <v>26</v>
      </c>
      <c r="B2" s="13">
        <v>141574.34546522444</v>
      </c>
      <c r="C2" s="13">
        <v>134467.25387198306</v>
      </c>
      <c r="D2" s="13">
        <v>136017.96138240388</v>
      </c>
      <c r="E2" s="13">
        <v>141905.78155600303</v>
      </c>
      <c r="F2" s="13">
        <v>140531.58474939517</v>
      </c>
      <c r="G2" s="13">
        <v>139423.87743421804</v>
      </c>
      <c r="H2" s="13">
        <v>144867.33152510758</v>
      </c>
      <c r="I2" s="13">
        <v>140452.68401626818</v>
      </c>
      <c r="J2" s="13">
        <v>142915.51424049321</v>
      </c>
      <c r="K2" s="13">
        <v>141896.95802323043</v>
      </c>
      <c r="L2" s="13">
        <v>147040.59921249549</v>
      </c>
      <c r="M2" s="14">
        <v>150509.04212722022</v>
      </c>
      <c r="N2" s="15">
        <v>150179.72156729651</v>
      </c>
      <c r="O2" s="7"/>
    </row>
    <row r="3" spans="1:26" x14ac:dyDescent="0.25">
      <c r="A3" s="41" t="s">
        <v>53</v>
      </c>
      <c r="B3" s="13">
        <v>73798.030014875927</v>
      </c>
      <c r="C3" s="13">
        <v>71057.036934036092</v>
      </c>
      <c r="D3" s="13">
        <v>65758.75402764359</v>
      </c>
      <c r="E3" s="13">
        <v>66224.351721153202</v>
      </c>
      <c r="F3" s="13">
        <v>74215.138132720007</v>
      </c>
      <c r="G3" s="13">
        <v>70994.455782196354</v>
      </c>
      <c r="H3" s="13">
        <v>69359.603298428032</v>
      </c>
      <c r="I3" s="13">
        <v>66024.118228148815</v>
      </c>
      <c r="J3" s="13">
        <v>69642.622421438922</v>
      </c>
      <c r="K3" s="13">
        <v>72914.733609417643</v>
      </c>
      <c r="L3" s="13">
        <v>71217.290665077395</v>
      </c>
      <c r="M3" s="14">
        <v>73001.030453156214</v>
      </c>
      <c r="N3" s="15">
        <v>74116.992354040718</v>
      </c>
      <c r="O3" s="7"/>
    </row>
    <row r="4" spans="1:26" x14ac:dyDescent="0.25">
      <c r="A4" s="12" t="s">
        <v>64</v>
      </c>
      <c r="B4" s="13">
        <v>65292.012426518748</v>
      </c>
      <c r="C4" s="13">
        <v>73969.225763752664</v>
      </c>
      <c r="D4" s="13">
        <v>68386.998576337312</v>
      </c>
      <c r="E4" s="13">
        <v>63415.2844546794</v>
      </c>
      <c r="F4" s="13">
        <v>68356.854633451323</v>
      </c>
      <c r="G4" s="13">
        <v>71285.567946261755</v>
      </c>
      <c r="H4" s="13">
        <v>67969.767934820717</v>
      </c>
      <c r="I4" s="13">
        <v>68548.129815575681</v>
      </c>
      <c r="J4" s="13">
        <v>67523.967939813927</v>
      </c>
      <c r="K4" s="13">
        <v>70405.550174450094</v>
      </c>
      <c r="L4" s="13">
        <v>67052.404773252492</v>
      </c>
      <c r="M4" s="14">
        <v>67813.661907374204</v>
      </c>
      <c r="N4" s="15">
        <v>69632.905563128719</v>
      </c>
      <c r="O4" s="7"/>
    </row>
    <row r="5" spans="1:26" x14ac:dyDescent="0.25">
      <c r="A5" s="12" t="s">
        <v>51</v>
      </c>
      <c r="B5" s="13">
        <v>66966.709145922796</v>
      </c>
      <c r="C5" s="13">
        <v>72632.151561833001</v>
      </c>
      <c r="D5" s="13">
        <v>69830.032274733574</v>
      </c>
      <c r="E5" s="13">
        <v>64250.369636458046</v>
      </c>
      <c r="F5" s="13">
        <v>67180.266455816978</v>
      </c>
      <c r="G5" s="13">
        <v>69465.365624176498</v>
      </c>
      <c r="H5" s="13">
        <v>65046.818728576276</v>
      </c>
      <c r="I5" s="13">
        <v>68172.074109105568</v>
      </c>
      <c r="J5" s="13">
        <v>67874.741653874546</v>
      </c>
      <c r="K5" s="13">
        <v>64277.340436702514</v>
      </c>
      <c r="L5" s="13">
        <v>66421.169781873148</v>
      </c>
      <c r="M5" s="14">
        <v>65841.806925374811</v>
      </c>
      <c r="N5" s="15">
        <v>73659.532072529488</v>
      </c>
      <c r="O5" s="7"/>
    </row>
    <row r="6" spans="1:26" x14ac:dyDescent="0.25">
      <c r="A6" s="16" t="s">
        <v>12</v>
      </c>
      <c r="B6" s="13">
        <v>104213.54043002773</v>
      </c>
      <c r="C6" s="13">
        <v>98156.916417097309</v>
      </c>
      <c r="D6" s="13">
        <v>96784.420846834983</v>
      </c>
      <c r="E6" s="13">
        <v>94717.681170169832</v>
      </c>
      <c r="F6" s="13">
        <v>101273.2419114018</v>
      </c>
      <c r="G6" s="13">
        <v>100772.605931275</v>
      </c>
      <c r="H6" s="13">
        <v>102364.84786274451</v>
      </c>
      <c r="I6" s="13">
        <v>97953.549317583951</v>
      </c>
      <c r="J6" s="13">
        <v>99493.18722270969</v>
      </c>
      <c r="K6" s="13">
        <v>99761.572274084479</v>
      </c>
      <c r="L6" s="13">
        <v>99845.414496166632</v>
      </c>
      <c r="M6" s="14">
        <v>103030.09162396274</v>
      </c>
      <c r="N6" s="15">
        <v>104782.81421268637</v>
      </c>
      <c r="O6" s="7"/>
    </row>
    <row r="7" spans="1:26" x14ac:dyDescent="0.25">
      <c r="A7" s="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/>
    </row>
    <row r="8" spans="1:26" x14ac:dyDescent="0.25">
      <c r="A8" s="12" t="s">
        <v>11</v>
      </c>
      <c r="B8" s="13">
        <v>117.97199999999999</v>
      </c>
      <c r="C8" s="13">
        <v>117.97199999999999</v>
      </c>
      <c r="D8" s="13">
        <v>117.97199999999999</v>
      </c>
      <c r="E8" s="13">
        <v>117.97199999999999</v>
      </c>
      <c r="F8" s="13">
        <v>117.97199999999999</v>
      </c>
      <c r="G8" s="13">
        <v>117.97199999999999</v>
      </c>
      <c r="H8" s="13">
        <v>117.97199999999999</v>
      </c>
      <c r="I8" s="13">
        <v>117.97199999999999</v>
      </c>
      <c r="J8" s="13">
        <v>117.97199999999999</v>
      </c>
      <c r="K8" s="13">
        <v>117.97199999999999</v>
      </c>
      <c r="L8" s="13">
        <v>117.97199999999999</v>
      </c>
      <c r="M8" s="14">
        <v>117.97199999999999</v>
      </c>
      <c r="N8" s="15">
        <v>117.97199999999999</v>
      </c>
      <c r="O8" s="7"/>
    </row>
    <row r="9" spans="1:26" x14ac:dyDescent="0.25">
      <c r="A9" s="8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</row>
    <row r="10" spans="1:26" x14ac:dyDescent="0.25">
      <c r="A10" s="8" t="s">
        <v>27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19</v>
      </c>
      <c r="I10" s="17" t="s">
        <v>20</v>
      </c>
      <c r="J10" s="17" t="s">
        <v>21</v>
      </c>
      <c r="K10" s="17" t="s">
        <v>22</v>
      </c>
      <c r="L10" s="17" t="s">
        <v>23</v>
      </c>
      <c r="M10" s="18" t="s">
        <v>24</v>
      </c>
      <c r="N10" s="19" t="s">
        <v>25</v>
      </c>
      <c r="O10" s="17" t="s">
        <v>55</v>
      </c>
      <c r="P10" s="17" t="s">
        <v>56</v>
      </c>
      <c r="Q10" s="18" t="s">
        <v>57</v>
      </c>
      <c r="R10" s="19" t="s">
        <v>58</v>
      </c>
      <c r="S10" s="17" t="s">
        <v>70</v>
      </c>
      <c r="T10" s="17" t="s">
        <v>71</v>
      </c>
      <c r="U10" s="18" t="s">
        <v>72</v>
      </c>
      <c r="V10" s="19" t="s">
        <v>73</v>
      </c>
      <c r="W10" s="17" t="s">
        <v>75</v>
      </c>
      <c r="X10" s="17" t="s">
        <v>76</v>
      </c>
      <c r="Y10" s="18" t="s">
        <v>77</v>
      </c>
      <c r="Z10" s="19" t="s">
        <v>78</v>
      </c>
    </row>
    <row r="11" spans="1:26" x14ac:dyDescent="0.25">
      <c r="A11" s="12" t="s">
        <v>74</v>
      </c>
      <c r="B11" s="88">
        <v>1182</v>
      </c>
      <c r="C11" s="89">
        <v>1175</v>
      </c>
      <c r="D11" s="88">
        <v>1181</v>
      </c>
      <c r="E11" s="89">
        <v>1230</v>
      </c>
      <c r="F11" s="88">
        <v>1225</v>
      </c>
      <c r="G11" s="89">
        <v>1211</v>
      </c>
      <c r="H11" s="88">
        <v>1252</v>
      </c>
      <c r="I11" s="89">
        <v>1223</v>
      </c>
      <c r="J11" s="88">
        <v>1241</v>
      </c>
      <c r="K11" s="89">
        <v>1254</v>
      </c>
      <c r="L11" s="88">
        <v>1278</v>
      </c>
      <c r="M11" s="89">
        <v>1320</v>
      </c>
      <c r="N11" s="88">
        <v>1309</v>
      </c>
      <c r="O11" s="89">
        <v>1326</v>
      </c>
      <c r="P11" s="88">
        <v>1350</v>
      </c>
      <c r="Q11" s="89">
        <v>1379</v>
      </c>
      <c r="R11" s="88">
        <v>1437</v>
      </c>
      <c r="S11" s="89">
        <v>1454</v>
      </c>
      <c r="T11" s="88">
        <v>1495</v>
      </c>
      <c r="U11" s="89">
        <v>1496</v>
      </c>
      <c r="V11" s="88">
        <v>1504</v>
      </c>
      <c r="W11" s="89">
        <v>1616</v>
      </c>
      <c r="X11" s="88">
        <v>1661</v>
      </c>
      <c r="Y11" s="89">
        <v>1691</v>
      </c>
      <c r="Z11" s="88">
        <v>1787</v>
      </c>
    </row>
    <row r="12" spans="1:26" x14ac:dyDescent="0.25">
      <c r="A12" s="40" t="s">
        <v>52</v>
      </c>
      <c r="B12" s="88">
        <v>800</v>
      </c>
      <c r="C12" s="89">
        <v>767</v>
      </c>
      <c r="D12" s="88">
        <v>746</v>
      </c>
      <c r="E12" s="89">
        <v>821</v>
      </c>
      <c r="F12" s="88">
        <v>828</v>
      </c>
      <c r="G12" s="89">
        <v>783</v>
      </c>
      <c r="H12" s="88">
        <v>792</v>
      </c>
      <c r="I12" s="89">
        <v>784</v>
      </c>
      <c r="J12" s="88">
        <v>805</v>
      </c>
      <c r="K12" s="89">
        <v>831</v>
      </c>
      <c r="L12" s="88">
        <v>833</v>
      </c>
      <c r="M12" s="89">
        <v>826</v>
      </c>
      <c r="N12" s="88">
        <v>898</v>
      </c>
      <c r="O12" s="89">
        <v>866</v>
      </c>
      <c r="P12" s="88">
        <v>846</v>
      </c>
      <c r="Q12" s="89">
        <v>939</v>
      </c>
      <c r="R12" s="88">
        <v>988</v>
      </c>
      <c r="S12" s="89">
        <v>943</v>
      </c>
      <c r="T12" s="88">
        <v>958</v>
      </c>
      <c r="U12" s="89">
        <v>984</v>
      </c>
      <c r="V12" s="88">
        <v>1025</v>
      </c>
      <c r="W12" s="89">
        <v>992</v>
      </c>
      <c r="X12" s="88">
        <v>1058</v>
      </c>
      <c r="Y12" s="89">
        <v>1109</v>
      </c>
      <c r="Z12" s="88">
        <v>1126</v>
      </c>
    </row>
    <row r="13" spans="1:26" x14ac:dyDescent="0.25">
      <c r="A13" s="39" t="s">
        <v>65</v>
      </c>
      <c r="B13" s="88">
        <v>672</v>
      </c>
      <c r="C13" s="89">
        <v>679</v>
      </c>
      <c r="D13" s="88">
        <v>674</v>
      </c>
      <c r="E13" s="89">
        <v>674</v>
      </c>
      <c r="F13" s="88">
        <v>696</v>
      </c>
      <c r="G13" s="89">
        <v>739</v>
      </c>
      <c r="H13" s="88">
        <v>690</v>
      </c>
      <c r="I13" s="89">
        <v>713</v>
      </c>
      <c r="J13" s="88">
        <v>708</v>
      </c>
      <c r="K13" s="89">
        <v>701</v>
      </c>
      <c r="L13" s="88">
        <v>709</v>
      </c>
      <c r="M13" s="89">
        <v>677</v>
      </c>
      <c r="N13" s="88">
        <v>708</v>
      </c>
      <c r="O13" s="89">
        <v>710</v>
      </c>
      <c r="P13" s="88">
        <v>706</v>
      </c>
      <c r="Q13" s="89">
        <v>760</v>
      </c>
      <c r="R13" s="88">
        <v>765</v>
      </c>
      <c r="S13" s="89">
        <v>779</v>
      </c>
      <c r="T13" s="88">
        <v>793</v>
      </c>
      <c r="U13" s="89">
        <v>785</v>
      </c>
      <c r="V13" s="88">
        <v>799</v>
      </c>
      <c r="W13" s="89">
        <v>809</v>
      </c>
      <c r="X13" s="88">
        <v>838</v>
      </c>
      <c r="Y13" s="89">
        <v>854</v>
      </c>
      <c r="Z13" s="88">
        <v>874</v>
      </c>
    </row>
    <row r="14" spans="1:26" x14ac:dyDescent="0.25">
      <c r="A14" s="39" t="s">
        <v>66</v>
      </c>
      <c r="B14" s="88">
        <v>660</v>
      </c>
      <c r="C14" s="89">
        <v>687</v>
      </c>
      <c r="D14" s="88">
        <v>666</v>
      </c>
      <c r="E14" s="89">
        <v>642</v>
      </c>
      <c r="F14" s="88">
        <v>667</v>
      </c>
      <c r="G14" s="89">
        <v>668</v>
      </c>
      <c r="H14" s="88">
        <v>639</v>
      </c>
      <c r="I14" s="89">
        <v>663</v>
      </c>
      <c r="J14" s="88">
        <v>688</v>
      </c>
      <c r="K14" s="89">
        <v>669</v>
      </c>
      <c r="L14" s="88">
        <v>648</v>
      </c>
      <c r="M14" s="89">
        <v>667</v>
      </c>
      <c r="N14" s="88">
        <v>705</v>
      </c>
      <c r="O14" s="89">
        <v>676</v>
      </c>
      <c r="P14" s="88">
        <v>686</v>
      </c>
      <c r="Q14" s="89">
        <v>698</v>
      </c>
      <c r="R14" s="88">
        <v>692</v>
      </c>
      <c r="S14" s="89">
        <v>756</v>
      </c>
      <c r="T14" s="88">
        <v>738</v>
      </c>
      <c r="U14" s="89">
        <v>769</v>
      </c>
      <c r="V14" s="88">
        <v>753</v>
      </c>
      <c r="W14" s="89">
        <v>765</v>
      </c>
      <c r="X14" s="88">
        <v>822</v>
      </c>
      <c r="Y14" s="89">
        <v>829</v>
      </c>
      <c r="Z14" s="88">
        <v>865</v>
      </c>
    </row>
    <row r="15" spans="1:26" x14ac:dyDescent="0.25">
      <c r="A15" s="16" t="s">
        <v>7</v>
      </c>
      <c r="B15" s="88">
        <v>984</v>
      </c>
      <c r="C15" s="89">
        <v>948</v>
      </c>
      <c r="D15" s="88">
        <v>955</v>
      </c>
      <c r="E15" s="89">
        <v>989</v>
      </c>
      <c r="F15" s="88">
        <v>1002</v>
      </c>
      <c r="G15" s="89">
        <v>995</v>
      </c>
      <c r="H15" s="88">
        <v>1021</v>
      </c>
      <c r="I15" s="89">
        <v>1000</v>
      </c>
      <c r="J15" s="88">
        <v>1006</v>
      </c>
      <c r="K15" s="89">
        <v>1010</v>
      </c>
      <c r="L15" s="88">
        <v>1022</v>
      </c>
      <c r="M15" s="89">
        <v>1041</v>
      </c>
      <c r="N15" s="88">
        <v>1062</v>
      </c>
      <c r="O15" s="89">
        <v>1056</v>
      </c>
      <c r="P15" s="88">
        <v>1072</v>
      </c>
      <c r="Q15" s="89">
        <v>1116</v>
      </c>
      <c r="R15" s="88">
        <v>1137</v>
      </c>
      <c r="S15" s="89">
        <v>1108</v>
      </c>
      <c r="T15" s="88">
        <v>1149</v>
      </c>
      <c r="U15" s="89">
        <v>1166</v>
      </c>
      <c r="V15" s="88">
        <v>1209</v>
      </c>
      <c r="W15" s="89">
        <v>1206</v>
      </c>
      <c r="X15" s="88">
        <v>1308</v>
      </c>
      <c r="Y15" s="89">
        <v>1338</v>
      </c>
      <c r="Z15" s="88">
        <v>1396</v>
      </c>
    </row>
    <row r="16" spans="1:26" x14ac:dyDescent="0.25">
      <c r="A16" s="8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/>
    </row>
    <row r="17" spans="1:36" x14ac:dyDescent="0.25">
      <c r="A17" s="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8"/>
      <c r="N17" s="19"/>
    </row>
    <row r="18" spans="1:36" x14ac:dyDescent="0.25">
      <c r="A18" s="8" t="s">
        <v>10</v>
      </c>
      <c r="B18" s="17" t="s">
        <v>13</v>
      </c>
      <c r="C18" s="17" t="s">
        <v>14</v>
      </c>
      <c r="D18" s="17" t="s">
        <v>15</v>
      </c>
      <c r="E18" s="17" t="s">
        <v>16</v>
      </c>
      <c r="F18" s="17" t="s">
        <v>17</v>
      </c>
      <c r="G18" s="17" t="s">
        <v>18</v>
      </c>
      <c r="H18" s="17" t="s">
        <v>19</v>
      </c>
      <c r="I18" s="17" t="s">
        <v>20</v>
      </c>
      <c r="J18" s="17" t="s">
        <v>21</v>
      </c>
      <c r="K18" s="17" t="s">
        <v>22</v>
      </c>
      <c r="L18" s="17" t="s">
        <v>23</v>
      </c>
      <c r="M18" s="18" t="s">
        <v>24</v>
      </c>
      <c r="N18" s="19" t="s">
        <v>25</v>
      </c>
      <c r="O18" s="17" t="s">
        <v>55</v>
      </c>
      <c r="P18" s="17" t="s">
        <v>56</v>
      </c>
      <c r="Q18" s="18" t="s">
        <v>57</v>
      </c>
      <c r="R18" s="19" t="s">
        <v>58</v>
      </c>
      <c r="S18" s="17" t="s">
        <v>70</v>
      </c>
      <c r="T18" s="17" t="s">
        <v>71</v>
      </c>
      <c r="U18" s="18" t="s">
        <v>72</v>
      </c>
      <c r="V18" s="19" t="s">
        <v>73</v>
      </c>
      <c r="W18" s="17" t="s">
        <v>75</v>
      </c>
      <c r="X18" s="17" t="s">
        <v>76</v>
      </c>
      <c r="Y18" s="18" t="s">
        <v>77</v>
      </c>
      <c r="Z18" s="19" t="s">
        <v>78</v>
      </c>
    </row>
    <row r="19" spans="1:36" x14ac:dyDescent="0.25">
      <c r="A19" s="12" t="s">
        <v>74</v>
      </c>
      <c r="B19" s="88">
        <v>837</v>
      </c>
      <c r="C19" s="89">
        <v>743</v>
      </c>
      <c r="D19" s="88">
        <v>994</v>
      </c>
      <c r="E19" s="89">
        <v>857</v>
      </c>
      <c r="F19" s="88">
        <v>1150</v>
      </c>
      <c r="G19" s="89">
        <v>1178</v>
      </c>
      <c r="H19" s="88">
        <v>1348</v>
      </c>
      <c r="I19" s="89">
        <v>1147</v>
      </c>
      <c r="J19" s="88">
        <v>1299</v>
      </c>
      <c r="K19" s="89">
        <v>1185</v>
      </c>
      <c r="L19" s="88">
        <v>1381</v>
      </c>
      <c r="M19" s="89">
        <v>1125</v>
      </c>
      <c r="N19" s="88">
        <v>1183</v>
      </c>
      <c r="O19" s="89">
        <v>1060</v>
      </c>
      <c r="P19" s="88">
        <v>1318</v>
      </c>
      <c r="Q19" s="89">
        <v>1384</v>
      </c>
      <c r="R19" s="88">
        <v>1407</v>
      </c>
      <c r="S19" s="89">
        <v>1166</v>
      </c>
      <c r="T19" s="88">
        <v>818</v>
      </c>
      <c r="U19" s="89">
        <v>1442</v>
      </c>
      <c r="V19" s="88">
        <v>2171</v>
      </c>
      <c r="W19" s="89">
        <v>1498</v>
      </c>
      <c r="X19" s="88">
        <v>1547</v>
      </c>
      <c r="Y19" s="89">
        <v>1249</v>
      </c>
      <c r="Z19" s="88">
        <v>945</v>
      </c>
    </row>
    <row r="20" spans="1:36" x14ac:dyDescent="0.25">
      <c r="A20" s="40" t="s">
        <v>52</v>
      </c>
      <c r="B20" s="88">
        <v>331</v>
      </c>
      <c r="C20" s="89">
        <v>362</v>
      </c>
      <c r="D20" s="88">
        <v>454</v>
      </c>
      <c r="E20" s="89">
        <v>406</v>
      </c>
      <c r="F20" s="88">
        <v>514</v>
      </c>
      <c r="G20" s="89">
        <v>528</v>
      </c>
      <c r="H20" s="88">
        <v>582</v>
      </c>
      <c r="I20" s="89">
        <v>502</v>
      </c>
      <c r="J20" s="88">
        <v>629</v>
      </c>
      <c r="K20" s="89">
        <v>569</v>
      </c>
      <c r="L20" s="88">
        <v>725</v>
      </c>
      <c r="M20" s="89">
        <v>561</v>
      </c>
      <c r="N20" s="88">
        <v>610</v>
      </c>
      <c r="O20" s="89">
        <v>504</v>
      </c>
      <c r="P20" s="88">
        <v>589</v>
      </c>
      <c r="Q20" s="89">
        <v>650</v>
      </c>
      <c r="R20" s="88">
        <v>891</v>
      </c>
      <c r="S20" s="89">
        <v>831</v>
      </c>
      <c r="T20" s="88">
        <v>483</v>
      </c>
      <c r="U20" s="89">
        <v>743</v>
      </c>
      <c r="V20" s="88">
        <v>1564</v>
      </c>
      <c r="W20" s="89">
        <v>1009</v>
      </c>
      <c r="X20" s="88">
        <v>764</v>
      </c>
      <c r="Y20" s="89">
        <v>579</v>
      </c>
      <c r="Z20" s="88">
        <v>495</v>
      </c>
    </row>
    <row r="21" spans="1:36" x14ac:dyDescent="0.25">
      <c r="A21" s="39" t="s">
        <v>50</v>
      </c>
      <c r="B21" s="88">
        <v>207</v>
      </c>
      <c r="C21" s="89">
        <v>209</v>
      </c>
      <c r="D21" s="88">
        <v>270</v>
      </c>
      <c r="E21" s="89">
        <v>258</v>
      </c>
      <c r="F21" s="88">
        <v>329</v>
      </c>
      <c r="G21" s="89">
        <v>302</v>
      </c>
      <c r="H21" s="88">
        <v>302</v>
      </c>
      <c r="I21" s="89">
        <v>297</v>
      </c>
      <c r="J21" s="88">
        <v>344</v>
      </c>
      <c r="K21" s="89">
        <v>402</v>
      </c>
      <c r="L21" s="88">
        <v>386</v>
      </c>
      <c r="M21" s="89">
        <v>337</v>
      </c>
      <c r="N21" s="88">
        <v>320</v>
      </c>
      <c r="O21" s="89">
        <v>311</v>
      </c>
      <c r="P21" s="88">
        <v>356</v>
      </c>
      <c r="Q21" s="89">
        <v>386</v>
      </c>
      <c r="R21" s="88">
        <v>424</v>
      </c>
      <c r="S21" s="89">
        <v>470</v>
      </c>
      <c r="T21" s="88">
        <v>309</v>
      </c>
      <c r="U21" s="89">
        <v>569</v>
      </c>
      <c r="V21" s="88">
        <v>563</v>
      </c>
      <c r="W21" s="89">
        <v>665</v>
      </c>
      <c r="X21" s="88">
        <v>516</v>
      </c>
      <c r="Y21" s="89">
        <v>395</v>
      </c>
      <c r="Z21" s="88">
        <v>310</v>
      </c>
    </row>
    <row r="22" spans="1:36" x14ac:dyDescent="0.25">
      <c r="A22" s="39" t="s">
        <v>51</v>
      </c>
      <c r="B22" s="90">
        <v>158</v>
      </c>
      <c r="C22" s="91">
        <v>184</v>
      </c>
      <c r="D22" s="90">
        <v>209</v>
      </c>
      <c r="E22" s="91">
        <v>180</v>
      </c>
      <c r="F22" s="90">
        <v>224</v>
      </c>
      <c r="G22" s="91">
        <v>239</v>
      </c>
      <c r="H22" s="90">
        <v>226</v>
      </c>
      <c r="I22" s="91">
        <v>217</v>
      </c>
      <c r="J22" s="90">
        <v>259</v>
      </c>
      <c r="K22" s="91">
        <v>231</v>
      </c>
      <c r="L22" s="90">
        <v>295</v>
      </c>
      <c r="M22" s="91">
        <v>218</v>
      </c>
      <c r="N22" s="90">
        <v>234</v>
      </c>
      <c r="O22" s="91">
        <v>209</v>
      </c>
      <c r="P22" s="90">
        <v>271</v>
      </c>
      <c r="Q22" s="91">
        <v>282</v>
      </c>
      <c r="R22" s="90">
        <v>314</v>
      </c>
      <c r="S22" s="91">
        <v>385</v>
      </c>
      <c r="T22" s="90">
        <v>230</v>
      </c>
      <c r="U22" s="91">
        <v>357</v>
      </c>
      <c r="V22" s="90">
        <v>338</v>
      </c>
      <c r="W22" s="91">
        <v>360</v>
      </c>
      <c r="X22" s="90">
        <v>292</v>
      </c>
      <c r="Y22" s="91">
        <v>241</v>
      </c>
      <c r="Z22" s="90">
        <v>175</v>
      </c>
    </row>
    <row r="23" spans="1:36" x14ac:dyDescent="0.25">
      <c r="A23" s="16" t="s">
        <v>7</v>
      </c>
      <c r="B23" s="20">
        <f>+SUM(B19:B22)</f>
        <v>1533</v>
      </c>
      <c r="C23" s="20">
        <f t="shared" ref="C23:Z23" si="0">+SUM(C19:C22)</f>
        <v>1498</v>
      </c>
      <c r="D23" s="20">
        <f t="shared" si="0"/>
        <v>1927</v>
      </c>
      <c r="E23" s="20">
        <f t="shared" si="0"/>
        <v>1701</v>
      </c>
      <c r="F23" s="20">
        <f t="shared" si="0"/>
        <v>2217</v>
      </c>
      <c r="G23" s="20">
        <f t="shared" si="0"/>
        <v>2247</v>
      </c>
      <c r="H23" s="20">
        <f t="shared" si="0"/>
        <v>2458</v>
      </c>
      <c r="I23" s="20">
        <f t="shared" si="0"/>
        <v>2163</v>
      </c>
      <c r="J23" s="20">
        <f t="shared" si="0"/>
        <v>2531</v>
      </c>
      <c r="K23" s="20">
        <f t="shared" si="0"/>
        <v>2387</v>
      </c>
      <c r="L23" s="20">
        <f t="shared" si="0"/>
        <v>2787</v>
      </c>
      <c r="M23" s="20">
        <f t="shared" si="0"/>
        <v>2241</v>
      </c>
      <c r="N23" s="20">
        <f t="shared" si="0"/>
        <v>2347</v>
      </c>
      <c r="O23" s="20">
        <f t="shared" si="0"/>
        <v>2084</v>
      </c>
      <c r="P23" s="20">
        <f t="shared" si="0"/>
        <v>2534</v>
      </c>
      <c r="Q23" s="20">
        <f t="shared" si="0"/>
        <v>2702</v>
      </c>
      <c r="R23" s="20">
        <f t="shared" si="0"/>
        <v>3036</v>
      </c>
      <c r="S23" s="20">
        <f>+SUM(S19:S22)</f>
        <v>2852</v>
      </c>
      <c r="T23" s="20">
        <f t="shared" si="0"/>
        <v>1840</v>
      </c>
      <c r="U23" s="20">
        <f t="shared" si="0"/>
        <v>3111</v>
      </c>
      <c r="V23" s="20">
        <f t="shared" si="0"/>
        <v>4636</v>
      </c>
      <c r="W23" s="20">
        <f t="shared" si="0"/>
        <v>3532</v>
      </c>
      <c r="X23" s="20">
        <f t="shared" si="0"/>
        <v>3119</v>
      </c>
      <c r="Y23" s="20">
        <f t="shared" si="0"/>
        <v>2464</v>
      </c>
      <c r="Z23" s="90">
        <f t="shared" si="0"/>
        <v>1925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s="3" customFormat="1" x14ac:dyDescent="0.25">
      <c r="M24" s="72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2"/>
      <c r="AB24" s="72"/>
      <c r="AC24" s="72"/>
      <c r="AD24" s="72"/>
      <c r="AE24" s="72"/>
      <c r="AF24" s="72"/>
      <c r="AG24" s="72"/>
      <c r="AH24" s="72"/>
      <c r="AI24" s="72"/>
      <c r="AJ24" s="72"/>
    </row>
    <row r="25" spans="1:36" x14ac:dyDescent="0.25"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5">
      <c r="L26" s="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73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5"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73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5">
      <c r="F28" s="7"/>
      <c r="G28" s="1"/>
      <c r="I28" s="7"/>
      <c r="J28" s="1"/>
      <c r="L28" s="7"/>
      <c r="M28" s="1"/>
      <c r="O28" s="24"/>
      <c r="P28" s="24"/>
      <c r="Q28" s="73"/>
      <c r="R28" s="24"/>
      <c r="S28" s="24"/>
      <c r="T28" s="24"/>
      <c r="U28" s="24"/>
      <c r="V28" s="24"/>
      <c r="W28" s="24"/>
      <c r="X28" s="24"/>
      <c r="Y28" s="24"/>
      <c r="Z28" s="24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5">
      <c r="F29" s="7"/>
      <c r="G29" s="1"/>
      <c r="I29" s="7"/>
      <c r="J29" s="1"/>
      <c r="L29" s="7"/>
      <c r="M29" s="1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5">
      <c r="F30" s="7"/>
      <c r="G30" s="1"/>
      <c r="I30" s="7"/>
      <c r="J30" s="1"/>
      <c r="L30" s="7"/>
      <c r="M30" s="1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5">
      <c r="F31" s="7"/>
      <c r="G31" s="1"/>
      <c r="I31" s="7"/>
      <c r="J31" s="1"/>
      <c r="L31" s="7"/>
      <c r="M31" s="1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5"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x14ac:dyDescent="0.25">
      <c r="I33" s="2"/>
      <c r="J33" s="2"/>
      <c r="K33" s="2"/>
      <c r="L33" s="2"/>
      <c r="M33" s="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x14ac:dyDescent="0.25"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x14ac:dyDescent="0.25"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x14ac:dyDescent="0.25"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x14ac:dyDescent="0.25">
      <c r="M37" s="38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24"/>
      <c r="T38" s="24"/>
      <c r="U38" s="24"/>
      <c r="V38" s="24"/>
      <c r="W38" s="24"/>
      <c r="X38" s="24"/>
      <c r="Y38" s="24"/>
      <c r="Z38" s="24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36" x14ac:dyDescent="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3"/>
      <c r="T41" s="43"/>
      <c r="U41" s="43"/>
      <c r="V41" s="43"/>
      <c r="W41" s="43"/>
      <c r="X41" s="43"/>
      <c r="Y41" s="43"/>
      <c r="Z41" s="43"/>
    </row>
    <row r="42" spans="1:36" x14ac:dyDescent="0.2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70"/>
      <c r="T42" s="70"/>
      <c r="U42" s="70"/>
      <c r="V42" s="70"/>
      <c r="W42" s="70"/>
      <c r="X42" s="70"/>
      <c r="Y42" s="70"/>
      <c r="Z42" s="70"/>
    </row>
    <row r="43" spans="1:36" x14ac:dyDescent="0.2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70"/>
      <c r="T43" s="70"/>
      <c r="U43" s="70"/>
      <c r="V43" s="70"/>
      <c r="W43" s="70"/>
      <c r="X43" s="70"/>
      <c r="Y43" s="70"/>
      <c r="Z43" s="70"/>
    </row>
    <row r="44" spans="1:36" x14ac:dyDescent="0.2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70"/>
      <c r="T44" s="70"/>
      <c r="U44" s="70"/>
      <c r="V44" s="70"/>
      <c r="W44" s="70"/>
      <c r="X44" s="70"/>
      <c r="Y44" s="70"/>
      <c r="Z44" s="70"/>
    </row>
    <row r="45" spans="1:36" x14ac:dyDescent="0.2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70"/>
      <c r="T45" s="70"/>
      <c r="U45" s="70"/>
      <c r="V45" s="70"/>
      <c r="W45" s="70"/>
      <c r="X45" s="70"/>
      <c r="Y45" s="70"/>
      <c r="Z45" s="70"/>
    </row>
    <row r="46" spans="1:36" x14ac:dyDescent="0.2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70"/>
      <c r="T46" s="70"/>
      <c r="U46" s="70"/>
      <c r="V46" s="70"/>
      <c r="W46" s="70"/>
      <c r="X46" s="70"/>
      <c r="Y46" s="70"/>
      <c r="Z46" s="70"/>
    </row>
    <row r="47" spans="1:36" x14ac:dyDescent="0.2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3"/>
      <c r="T47" s="43"/>
      <c r="U47" s="43"/>
      <c r="V47" s="43"/>
      <c r="W47" s="43"/>
      <c r="X47" s="43"/>
      <c r="Y47" s="43"/>
      <c r="Z47" s="43"/>
    </row>
    <row r="48" spans="1:36" x14ac:dyDescent="0.2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43"/>
      <c r="U48" s="43"/>
      <c r="V48" s="43"/>
      <c r="W48" s="43"/>
      <c r="X48" s="43"/>
      <c r="Y48" s="43"/>
      <c r="Z48" s="43"/>
    </row>
    <row r="49" spans="1:28" x14ac:dyDescent="0.2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3"/>
      <c r="T49" s="43"/>
      <c r="U49" s="43"/>
      <c r="V49" s="43"/>
      <c r="W49" s="43"/>
      <c r="X49" s="43"/>
      <c r="Y49" s="43"/>
      <c r="Z49" s="43"/>
    </row>
    <row r="50" spans="1:28" x14ac:dyDescent="0.2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70"/>
      <c r="T50" s="70"/>
      <c r="U50" s="70"/>
      <c r="V50" s="70"/>
      <c r="W50" s="70"/>
      <c r="X50" s="70"/>
      <c r="Y50" s="70"/>
      <c r="Z50" s="70"/>
    </row>
    <row r="51" spans="1:28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70"/>
      <c r="T51" s="70"/>
      <c r="U51" s="70"/>
      <c r="V51" s="70"/>
      <c r="W51" s="70"/>
      <c r="X51" s="70"/>
      <c r="Y51" s="70"/>
      <c r="Z51" s="70"/>
    </row>
    <row r="52" spans="1:28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70"/>
      <c r="T52" s="70"/>
      <c r="U52" s="70"/>
      <c r="V52" s="70"/>
      <c r="W52" s="70"/>
      <c r="X52" s="70"/>
      <c r="Y52" s="70"/>
      <c r="Z52" s="70"/>
    </row>
    <row r="53" spans="1:28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70"/>
      <c r="T53" s="70"/>
      <c r="U53" s="70"/>
      <c r="V53" s="70"/>
      <c r="W53" s="70"/>
      <c r="X53" s="70"/>
      <c r="Y53" s="70"/>
      <c r="Z53" s="70"/>
    </row>
    <row r="54" spans="1:28" x14ac:dyDescent="0.2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71"/>
      <c r="T54" s="71"/>
      <c r="U54" s="71"/>
      <c r="V54" s="71"/>
      <c r="W54" s="71"/>
      <c r="X54" s="71"/>
      <c r="Y54" s="71"/>
      <c r="Z54" s="71"/>
    </row>
    <row r="55" spans="1:28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28" x14ac:dyDescent="0.2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28" x14ac:dyDescent="0.2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28" x14ac:dyDescent="0.2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1:28" x14ac:dyDescent="0.2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</row>
    <row r="60" spans="1:28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1:28" x14ac:dyDescent="0.2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1:28" x14ac:dyDescent="0.2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1:28" x14ac:dyDescent="0.2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1:28" x14ac:dyDescent="0.2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1:28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:28" x14ac:dyDescent="0.2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28" x14ac:dyDescent="0.2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</row>
    <row r="68" spans="1:28" x14ac:dyDescent="0.2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</row>
  </sheetData>
  <pageMargins left="0" right="0.11811023622047245" top="0.74803149606299213" bottom="0.74803149606299213" header="0.31496062992125984" footer="0.31496062992125984"/>
  <pageSetup paperSize="9" orientation="portrait" r:id="rId1"/>
  <colBreaks count="1" manualBreakCount="1">
    <brk id="26" min="22" max="6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Табела О.5.1.</vt:lpstr>
      <vt:lpstr>Табела О.5.2.</vt:lpstr>
      <vt:lpstr>Графикон О.5.1.</vt:lpstr>
      <vt:lpstr>Графикон О.5.2.</vt:lpstr>
      <vt:lpstr>'Графикон О.5.1.'!Print_Area</vt:lpstr>
      <vt:lpstr>'Графикон О.5.2.'!Print_Area</vt:lpstr>
      <vt:lpstr>'Табела О.5.1.'!Print_Area</vt:lpstr>
      <vt:lpstr>'Табела О.5.2.'!Print_Area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Bajovic</dc:creator>
  <cp:keywords>[SEC=JAVNO]</cp:keywords>
  <cp:lastModifiedBy>SFS</cp:lastModifiedBy>
  <cp:lastPrinted>2022-07-12T09:27:29Z</cp:lastPrinted>
  <dcterms:created xsi:type="dcterms:W3CDTF">2019-05-14T11:32:19Z</dcterms:created>
  <dcterms:modified xsi:type="dcterms:W3CDTF">2022-07-27T11:56:45Z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Footer">
    <vt:lpwstr>ЈАВНО</vt:lpwstr>
  </property>
  <property fmtid="{D5CDD505-2E9C-101B-9397-08002B2CF9AE}" pid="3" name="PM_Caveats_Count">
    <vt:lpwstr>0</vt:lpwstr>
  </property>
  <property fmtid="{D5CDD505-2E9C-101B-9397-08002B2CF9AE}" pid="4" name="PM_Originator_Hash_SHA1">
    <vt:lpwstr>4D12FD0481B5E7A949939312C9ADF3B073C999E9</vt:lpwstr>
  </property>
  <property fmtid="{D5CDD505-2E9C-101B-9397-08002B2CF9AE}" pid="5" name="PM_SecurityClassification">
    <vt:lpwstr>JAVNO</vt:lpwstr>
  </property>
  <property fmtid="{D5CDD505-2E9C-101B-9397-08002B2CF9AE}" pid="6" name="PM_DisplayValueSecClassificationWithQualifier">
    <vt:lpwstr>ЈАВНО</vt:lpwstr>
  </property>
  <property fmtid="{D5CDD505-2E9C-101B-9397-08002B2CF9AE}" pid="7" name="PM_Qualifier">
    <vt:lpwstr/>
  </property>
  <property fmtid="{D5CDD505-2E9C-101B-9397-08002B2CF9AE}" pid="8" name="PM_Hash_SHA1">
    <vt:lpwstr>C9AD3005DBBB948B1A4056B739F053EC2D9E7A30</vt:lpwstr>
  </property>
  <property fmtid="{D5CDD505-2E9C-101B-9397-08002B2CF9AE}" pid="9" name="PM_ProtectiveMarkingImage_Header">
    <vt:lpwstr>C:\Program Files\Common Files\janusNET Shared\janusSEAL\Images\DocumentSlashBlue.png</vt:lpwstr>
  </property>
  <property fmtid="{D5CDD505-2E9C-101B-9397-08002B2CF9AE}" pid="10" name="PM_InsertionValue">
    <vt:lpwstr>JAVNO</vt:lpwstr>
  </property>
  <property fmtid="{D5CDD505-2E9C-101B-9397-08002B2CF9AE}" pid="11" name="PM_ProtectiveMarkingValue_Header">
    <vt:lpwstr>ЈАВНО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D983736463D64788BD3CF616F66A0681</vt:lpwstr>
  </property>
  <property fmtid="{D5CDD505-2E9C-101B-9397-08002B2CF9AE}" pid="16" name="PM_OriginationTimeStamp">
    <vt:lpwstr>2019-05-14T11:35:17Z</vt:lpwstr>
  </property>
  <property fmtid="{D5CDD505-2E9C-101B-9397-08002B2CF9AE}" pid="17" name="PM_Hash_Version">
    <vt:lpwstr>2016.1</vt:lpwstr>
  </property>
  <property fmtid="{D5CDD505-2E9C-101B-9397-08002B2CF9AE}" pid="18" name="PM_Hash_Salt_Prev">
    <vt:lpwstr>E1C14E553F3D6612EDDAB32680994B1F</vt:lpwstr>
  </property>
  <property fmtid="{D5CDD505-2E9C-101B-9397-08002B2CF9AE}" pid="19" name="PM_Hash_Salt">
    <vt:lpwstr>E1C14E553F3D6612EDDAB32680994B1F</vt:lpwstr>
  </property>
  <property fmtid="{D5CDD505-2E9C-101B-9397-08002B2CF9AE}" pid="20" name="PM_PrintOutPlacement_XLS">
    <vt:lpwstr/>
  </property>
</Properties>
</file>