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-465" yWindow="195" windowWidth="10020" windowHeight="9855" tabRatio="785" activeTab="2"/>
  </bookViews>
  <sheets>
    <sheet name="Графикон IV.2.1." sheetId="27" r:id="rId1"/>
    <sheet name="Графикон IV.2.2." sheetId="30" r:id="rId2"/>
    <sheet name="Графикон IV.2.3." sheetId="29" r:id="rId3"/>
    <sheet name="Графикон IV.2.4." sheetId="32" r:id="rId4"/>
    <sheet name="Графикон IV.2.5." sheetId="33" r:id="rId5"/>
    <sheet name="Графикон IV.2.6.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5" hidden="1">[8]nezamestnanost!#REF!</definedName>
    <definedName name="__10__123Graph_ACHART_4" hidden="1">[8]nezamestnanost!#REF!</definedName>
    <definedName name="__10__123Graph_ACHART_6" localSheetId="5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5" hidden="1">[11]Market!#REF!</definedName>
    <definedName name="__123Graph_A" hidden="1">[11]Market!#REF!</definedName>
    <definedName name="__123Graph_A1" localSheetId="5" hidden="1">[11]Market!#REF!</definedName>
    <definedName name="__123Graph_A1" hidden="1">[11]Market!#REF!</definedName>
    <definedName name="__123Graph_ADIFF" localSheetId="5" hidden="1">[11]Market!#REF!</definedName>
    <definedName name="__123Graph_ADIFF" hidden="1">[11]Market!#REF!</definedName>
    <definedName name="__123Graph_ALINES" localSheetId="5" hidden="1">[11]Market!#REF!</definedName>
    <definedName name="__123Graph_ALINES" hidden="1">[11]Market!#REF!</definedName>
    <definedName name="__123Graph_ARER" localSheetId="1" hidden="1">#REF!</definedName>
    <definedName name="__123Graph_ARER" localSheetId="5" hidden="1">#REF!</definedName>
    <definedName name="__123Graph_ARER" hidden="1">#REF!</definedName>
    <definedName name="__123Graph_B" localSheetId="5" hidden="1">[11]Market!#REF!</definedName>
    <definedName name="__123Graph_B" hidden="1">[11]Market!#REF!</definedName>
    <definedName name="__123Graph_BDIFF" localSheetId="5" hidden="1">[11]Market!#REF!</definedName>
    <definedName name="__123Graph_BDIFF" hidden="1">[11]Market!#REF!</definedName>
    <definedName name="__123Graph_BGDP" localSheetId="5" hidden="1">'[12]Quarterly Program'!#REF!</definedName>
    <definedName name="__123Graph_BGDP" hidden="1">'[12]Quarterly Program'!#REF!</definedName>
    <definedName name="__123Graph_BLINES" localSheetId="5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5" hidden="1">#REF!</definedName>
    <definedName name="__123Graph_BRER" hidden="1">#REF!</definedName>
    <definedName name="__123Graph_C" localSheetId="5" hidden="1">[11]Market!#REF!</definedName>
    <definedName name="__123Graph_C" hidden="1">[11]Market!#REF!</definedName>
    <definedName name="__123Graph_CDIFF" localSheetId="5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5" hidden="1">#REF!</definedName>
    <definedName name="__123Graph_CRER" hidden="1">#REF!</definedName>
    <definedName name="__123Graph_DLINES" localSheetId="5" hidden="1">[11]Market!#REF!</definedName>
    <definedName name="__123Graph_DLINES" hidden="1">[11]Market!#REF!</definedName>
    <definedName name="__123Graph_X" localSheetId="5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5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5" hidden="1">[8]nezamestnanost!#REF!</definedName>
    <definedName name="__23__123Graph_BCHART_2" hidden="1">[8]nezamestnanost!#REF!</definedName>
    <definedName name="__23__123Graph_BCHART_6" localSheetId="5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5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5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5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5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5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5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5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5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5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5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5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5" hidden="1">#REF!</definedName>
    <definedName name="__62__123Graph_XCHART_4" hidden="1">#REF!</definedName>
    <definedName name="__63__123Graph_XCHART_5" hidden="1">[5]C!$G$121:$G$138</definedName>
    <definedName name="__64__123Graph_FCHART_2" localSheetId="5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5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5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5" hidden="1">[8]nezamestnanost!#REF!</definedName>
    <definedName name="_10__123Graph_ACHART_4" hidden="1">[8]nezamestnanost!#REF!</definedName>
    <definedName name="_10__123Graph_ACHART_6" localSheetId="5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5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5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5" hidden="1">[6]HDP!#REF!</definedName>
    <definedName name="_19__123Graph_ACHART_6" hidden="1">[6]HDP!#REF!</definedName>
    <definedName name="_19__123Graph_BCHART_11" hidden="1">[3]A!$K$6:$K$47</definedName>
    <definedName name="_19__123Graph_BCHART_2" localSheetId="5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5" hidden="1">[8]nezamestnanost!#REF!</definedName>
    <definedName name="_23__123Graph_BCHART_2" hidden="1">[8]nezamestnanost!#REF!</definedName>
    <definedName name="_23__123Graph_BCHART_6" localSheetId="5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5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5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5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5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5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5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5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5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5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5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5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5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5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5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5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5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5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5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5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5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5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5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5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5" hidden="1">'[13]Cene na malo'!$P$16:$P$16</definedName>
    <definedName name="_Regression_Out" hidden="1">'[13]Cene na malo'!$P$16:$P$16</definedName>
    <definedName name="_Regression_X" localSheetId="5" hidden="1">'[13]Cene na malo'!$N$16:$N$35</definedName>
    <definedName name="_Regression_X" hidden="1">'[13]Cene na malo'!$N$16:$N$35</definedName>
    <definedName name="_Regression_Y" localSheetId="5" hidden="1">'[13]Cene na malo'!$M$16:$M$35</definedName>
    <definedName name="_Regression_Y" hidden="1">'[13]Cene na malo'!$M$16:$M$35</definedName>
    <definedName name="_Sort" localSheetId="1" hidden="1">#REF!</definedName>
    <definedName name="_Sort" localSheetId="5" hidden="1">#REF!</definedName>
    <definedName name="_Sort" hidden="1">#REF!</definedName>
    <definedName name="a" localSheetId="1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5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5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IV.2.1.'!$A$1:$C$6,'Графикон IV.2.1.'!$D$5:$K$9</definedName>
    <definedName name="_xlnm.Print_Area" localSheetId="1">'Графикон IV.2.2.'!$A$39:$A$40,'Графикон IV.2.2.'!$B$40:$I$92</definedName>
    <definedName name="_xlnm.Print_Area" localSheetId="2">'Графикон IV.2.3.'!$A$1:$D$14,'Графикон IV.2.3.'!$E$15:$G$24</definedName>
    <definedName name="_xlnm.Print_Area" localSheetId="3">'Графикон IV.2.4.'!$A$1,'Графикон IV.2.4.'!$B$2:$E$44</definedName>
    <definedName name="_xlnm.Print_Area" localSheetId="4">'Графикон IV.2.5.'!$A$1,'Графикон IV.2.5.'!$B$2:$H$45</definedName>
    <definedName name="_xlnm.Print_Area" localSheetId="5">'Графикон IV.2.6.'!$A$1:$N$17,'Графикон IV.2.6.'!$Q$18:$Z$150</definedName>
    <definedName name="qqqq49" localSheetId="1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5" hidden="1">{"WEO",#N/A,FALSE,"T"}</definedName>
    <definedName name="qwe" hidden="1">{"WEO",#N/A,FALSE,"T"}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5" hidden="1">'Графикон IV.2.6.'!$AS$6:$AU$8</definedName>
    <definedName name="solver_cvg" localSheetId="5" hidden="1">0.0001</definedName>
    <definedName name="solver_drv" localSheetId="5" hidden="1">1</definedName>
    <definedName name="solver_eng" localSheetId="5" hidden="1">3</definedName>
    <definedName name="solver_est" localSheetId="5" hidden="1">1</definedName>
    <definedName name="solver_itr" localSheetId="5" hidden="1">2147483647</definedName>
    <definedName name="solver_lhs1" localSheetId="5" hidden="1">'Графикон IV.2.6.'!$AS$6:$AU$8</definedName>
    <definedName name="solver_lhs2" localSheetId="5" hidden="1">'Графикон IV.2.6.'!$AS$6:$AU$8</definedName>
    <definedName name="solver_lhs3" localSheetId="5" hidden="1">'Графикон IV.2.6.'!$AS$12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1</definedName>
    <definedName name="solver_neg" localSheetId="5" hidden="1">1</definedName>
    <definedName name="solver_nod" localSheetId="5" hidden="1">2147483647</definedName>
    <definedName name="solver_num" localSheetId="5" hidden="1">3</definedName>
    <definedName name="solver_nwt" localSheetId="5" hidden="1">1</definedName>
    <definedName name="solver_opt" localSheetId="5" hidden="1">'Графикон IV.2.6.'!$AS$15</definedName>
    <definedName name="solver_pre" localSheetId="5" hidden="1">0.000001</definedName>
    <definedName name="solver_rbv" localSheetId="5" hidden="1">1</definedName>
    <definedName name="solver_rel1" localSheetId="5" hidden="1">1</definedName>
    <definedName name="solver_rel2" localSheetId="5" hidden="1">3</definedName>
    <definedName name="solver_rel3" localSheetId="5" hidden="1">2</definedName>
    <definedName name="solver_rhs1" localSheetId="5" hidden="1">1</definedName>
    <definedName name="solver_rhs2" localSheetId="5" hidden="1">0</definedName>
    <definedName name="solver_rhs3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2</definedName>
    <definedName name="solver_val" localSheetId="5" hidden="1">0</definedName>
    <definedName name="solver_ver" localSheetId="5" hidden="1">3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5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1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calcId="145621" iterate="1"/>
</workbook>
</file>

<file path=xl/calcChain.xml><?xml version="1.0" encoding="utf-8"?>
<calcChain xmlns="http://schemas.openxmlformats.org/spreadsheetml/2006/main">
  <c r="E41" i="32" l="1"/>
  <c r="E42" i="32"/>
  <c r="E43" i="32"/>
  <c r="E44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3" i="32"/>
  <c r="Z19" i="34" l="1"/>
  <c r="Z20" i="34"/>
  <c r="Z21" i="34"/>
  <c r="Z22" i="34"/>
  <c r="Z23" i="34"/>
  <c r="Z24" i="34"/>
  <c r="Z25" i="34"/>
  <c r="Z26" i="34"/>
  <c r="Z27" i="34"/>
  <c r="Z28" i="34"/>
  <c r="Z29" i="34"/>
  <c r="Z30" i="34"/>
  <c r="Z31" i="34"/>
  <c r="Z32" i="34"/>
  <c r="Z33" i="34"/>
  <c r="Z34" i="34"/>
  <c r="Z35" i="34"/>
  <c r="Z36" i="34"/>
  <c r="Z37" i="34"/>
  <c r="Z38" i="34"/>
  <c r="Z39" i="34"/>
  <c r="Z40" i="34"/>
  <c r="Z41" i="34"/>
  <c r="Z42" i="34"/>
  <c r="Z43" i="34"/>
  <c r="Z44" i="34"/>
  <c r="Z45" i="34"/>
  <c r="Z46" i="34"/>
  <c r="Z47" i="34"/>
  <c r="Z48" i="34"/>
  <c r="Z49" i="34"/>
  <c r="Z50" i="34"/>
  <c r="Z51" i="34"/>
  <c r="Z52" i="34"/>
  <c r="Z53" i="34"/>
  <c r="Z54" i="34"/>
  <c r="Z55" i="34"/>
  <c r="Z56" i="34"/>
  <c r="Z57" i="34"/>
  <c r="Z58" i="34"/>
  <c r="Z59" i="34"/>
  <c r="Z60" i="34"/>
  <c r="Z61" i="34"/>
  <c r="Z62" i="34"/>
  <c r="Z63" i="34"/>
  <c r="Z64" i="34"/>
  <c r="Z65" i="34"/>
  <c r="Z66" i="34"/>
  <c r="Z67" i="34"/>
  <c r="Z68" i="34"/>
  <c r="Z69" i="34"/>
  <c r="Z70" i="34"/>
  <c r="Z71" i="34"/>
  <c r="Z72" i="34"/>
  <c r="Z73" i="34"/>
  <c r="Z74" i="34"/>
  <c r="Z75" i="34"/>
  <c r="Z76" i="34"/>
  <c r="Z77" i="34"/>
  <c r="Z78" i="34"/>
  <c r="Z79" i="34"/>
  <c r="Z80" i="34"/>
  <c r="Z81" i="34"/>
  <c r="Z82" i="34"/>
  <c r="Z83" i="34"/>
  <c r="Z84" i="34"/>
  <c r="Z85" i="34"/>
  <c r="Z86" i="34"/>
  <c r="Z87" i="34"/>
  <c r="Z88" i="34"/>
  <c r="Z89" i="34"/>
  <c r="Z90" i="34"/>
  <c r="Z91" i="34"/>
  <c r="Z92" i="34"/>
  <c r="Z93" i="34"/>
  <c r="Z94" i="34"/>
  <c r="Z95" i="34"/>
  <c r="Z96" i="34"/>
  <c r="Z97" i="34"/>
  <c r="Z98" i="34"/>
  <c r="Z99" i="34"/>
  <c r="Z100" i="34"/>
  <c r="Z101" i="34"/>
  <c r="Z102" i="34"/>
  <c r="Z103" i="34"/>
  <c r="Z104" i="34"/>
  <c r="Z105" i="34"/>
  <c r="Z106" i="34"/>
  <c r="Z107" i="34"/>
  <c r="Z108" i="34"/>
  <c r="Z109" i="34"/>
  <c r="Z110" i="34"/>
  <c r="Z111" i="34"/>
  <c r="Z112" i="34"/>
  <c r="Z113" i="34"/>
  <c r="Z114" i="34"/>
  <c r="Z115" i="34"/>
  <c r="Z116" i="34"/>
  <c r="Z117" i="34"/>
  <c r="Z118" i="34"/>
  <c r="Z119" i="34"/>
  <c r="Z120" i="34"/>
  <c r="Z121" i="34"/>
  <c r="Z122" i="34"/>
  <c r="Z123" i="34"/>
  <c r="Z124" i="34"/>
  <c r="Z125" i="34"/>
  <c r="Z126" i="34"/>
  <c r="Z127" i="34"/>
  <c r="Z128" i="34"/>
  <c r="Z129" i="34"/>
  <c r="Z130" i="34"/>
  <c r="Z131" i="34"/>
  <c r="Z132" i="34"/>
  <c r="Z133" i="34"/>
  <c r="Z134" i="34"/>
  <c r="Z135" i="34"/>
  <c r="Z136" i="34"/>
  <c r="Z137" i="34"/>
  <c r="Z138" i="34"/>
  <c r="Z139" i="34"/>
  <c r="Z140" i="34"/>
  <c r="Z141" i="34"/>
  <c r="Z142" i="34"/>
  <c r="Z143" i="34"/>
  <c r="Z144" i="34"/>
  <c r="Z145" i="34"/>
  <c r="Z146" i="34"/>
  <c r="Z147" i="34"/>
  <c r="Z148" i="34"/>
  <c r="Z149" i="34"/>
  <c r="Z150" i="34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<sst xmlns="http://schemas.openxmlformats.org/spreadsheetml/2006/main" count="238" uniqueCount="67">
  <si>
    <t>ROA</t>
  </si>
  <si>
    <t>ROE</t>
  </si>
  <si>
    <t>2008.</t>
  </si>
  <si>
    <t>Регион</t>
  </si>
  <si>
    <t>К/А</t>
  </si>
  <si>
    <t>ПАК</t>
  </si>
  <si>
    <t>NPL/Кр.</t>
  </si>
  <si>
    <t>Рез./NPL</t>
  </si>
  <si>
    <t>2013.</t>
  </si>
  <si>
    <t>Волатилност девизног курса (л.с.)</t>
  </si>
  <si>
    <t>Волатилност берзе (л.с.)</t>
  </si>
  <si>
    <t>FSIX (л.с.)</t>
  </si>
  <si>
    <t>II</t>
  </si>
  <si>
    <t>III</t>
  </si>
  <si>
    <t>IV</t>
  </si>
  <si>
    <t>2014.</t>
  </si>
  <si>
    <t>Румунија</t>
  </si>
  <si>
    <t>Хрватска</t>
  </si>
  <si>
    <t>Мађарска</t>
  </si>
  <si>
    <t>Бугарска</t>
  </si>
  <si>
    <t>Словенија</t>
  </si>
  <si>
    <t>БиХ</t>
  </si>
  <si>
    <t>Албанија</t>
  </si>
  <si>
    <t>Црна Гора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</si>
  <si>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</si>
  <si>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</si>
  <si>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</si>
  <si>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</si>
  <si>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</si>
  <si>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</si>
  <si>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</si>
  <si>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</si>
  <si>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</si>
  <si>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Стопа раста реалног БДП-а (д.с.)</t>
  </si>
  <si>
    <t>I</t>
  </si>
  <si>
    <t>2006.</t>
  </si>
  <si>
    <t>2007.</t>
  </si>
  <si>
    <t>2009.</t>
  </si>
  <si>
    <t>2010.</t>
  </si>
  <si>
    <t>2011.</t>
  </si>
  <si>
    <t>2012.</t>
  </si>
  <si>
    <t>2015.</t>
  </si>
  <si>
    <t>Просечна вредност</t>
  </si>
  <si>
    <t>Девизни ризик</t>
  </si>
  <si>
    <t>Ризик ликвидности</t>
  </si>
  <si>
    <t>Профитабилност</t>
  </si>
  <si>
    <t>Кредитни ризик</t>
  </si>
  <si>
    <t>Солвентност</t>
  </si>
  <si>
    <t>Збирни елементи индекса стабилности банкарског сектора</t>
  </si>
  <si>
    <t>Индекс стабилности банкарског сектора</t>
  </si>
  <si>
    <t>2016.</t>
  </si>
  <si>
    <t>Девизно тржиште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</si>
  <si>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</si>
  <si>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</si>
  <si>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</si>
  <si>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</si>
  <si>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</si>
  <si>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ПСС</t>
  </si>
  <si>
    <t>2017.</t>
  </si>
  <si>
    <t>Србија</t>
  </si>
  <si>
    <t>Утицај Србије на земље региона</t>
  </si>
  <si>
    <t>Утицај земаља региона на Србију</t>
  </si>
  <si>
    <t>Државне ХоВ</t>
  </si>
  <si>
    <t>Распон између каматне стопе BEONIA и референтне каматне стопе (л.с.)</t>
  </si>
  <si>
    <t>2018.</t>
  </si>
  <si>
    <t>Северна Македонија</t>
  </si>
  <si>
    <t>EMBI (л.с.)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</si>
</sst>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_-* #,##0.00\ _Д_и_н_._-;\-* #,##0.00\ _Д_и_н_._-;_-* &quot;-&quot;??\ _Д_и_н_._-;_-@_-"/>
    <numFmt numFmtId="165" formatCode="#,##0.00\ &quot;Din.&quot;;[Red]\-#,##0.00\ &quot;Din.&quot;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#,##0.0_ ;\-#,##0.0\ "/>
    <numFmt numFmtId="169" formatCode="0.0;[Red]0.0"/>
    <numFmt numFmtId="170" formatCode="0.0"/>
    <numFmt numFmtId="171" formatCode="\+\ \ 0.0%;\ \-\ \ \ 0.0%;\ 0.0%"/>
    <numFmt numFmtId="172" formatCode="mmm/yyyy"/>
    <numFmt numFmtId="173" formatCode="_(* #,##0.00_);_(* \(#,##0.00\);_(* &quot;-&quot;??_);_(@_)"/>
    <numFmt numFmtId="174" formatCode="dd/mm/yyyy;@"/>
    <numFmt numFmtId="175" formatCode="_-* #,##0\ _K_č_s_-;\-* #,##0\ _K_č_s_-;_-* &quot;-&quot;\ _K_č_s_-;_-@_-"/>
    <numFmt numFmtId="176" formatCode="m/d/yy\ h:mm"/>
    <numFmt numFmtId="177" formatCode="_-* #,##0\ _D_M_-;\-* #,##0\ _D_M_-;_-* &quot;-&quot;\ _D_M_-;_-@_-"/>
    <numFmt numFmtId="178" formatCode="_-* #,##0.00\ _D_M_-;\-* #,##0.00\ _D_M_-;_-* &quot;-&quot;??\ _D_M_-;_-@_-"/>
    <numFmt numFmtId="179" formatCode="#,##0.0"/>
    <numFmt numFmtId="180" formatCode="#,##0\ &quot;K?&quot;;\-#,##0\ &quot;K?&quot;"/>
    <numFmt numFmtId="181" formatCode="#,##0\ &quot;Kč&quot;;\-#,##0\ &quot;Kč&quot;"/>
    <numFmt numFmtId="182" formatCode="&quot;$&quot;#,##0_);\(&quot;$&quot;#,##0\)"/>
    <numFmt numFmtId="183" formatCode="mmm\ dd\,\ yyyy"/>
    <numFmt numFmtId="184" formatCode="mmm\-yyyy"/>
    <numFmt numFmtId="185" formatCode="yyyy"/>
    <numFmt numFmtId="186" formatCode="_-* #,##0\ &quot;DM&quot;_-;\-* #,##0\ &quot;DM&quot;_-;_-* &quot;-&quot;\ &quot;DM&quot;_-;_-@_-"/>
    <numFmt numFmtId="187" formatCode="_-* #,##0.00\ &quot;DM&quot;_-;\-* #,##0.00\ &quot;DM&quot;_-;_-* &quot;-&quot;??\ &quot;DM&quot;_-;_-@_-"/>
    <numFmt numFmtId="188" formatCode="&quot;   &quot;@"/>
    <numFmt numFmtId="189" formatCode="&quot;      &quot;@"/>
    <numFmt numFmtId="190" formatCode="&quot;         &quot;@"/>
    <numFmt numFmtId="191" formatCode="&quot;            &quot;@"/>
    <numFmt numFmtId="192" formatCode="&quot;               &quot;@"/>
    <numFmt numFmtId="193" formatCode="#,##0.0\ ;&quot; (&quot;#,##0.00\);&quot; -&quot;#\ ;@\ "/>
    <numFmt numFmtId="194" formatCode="General\ "/>
    <numFmt numFmtId="195" formatCode="0.000"/>
    <numFmt numFmtId="196" formatCode="&quot;fl&quot;#,##0\ ;&quot;(fl&quot;#,##0\)"/>
    <numFmt numFmtId="197" formatCode="&quot;fl&quot;#,##0\ ;[Red]&quot;(fl&quot;#,##0\)"/>
    <numFmt numFmtId="198" formatCode="&quot;fl&quot;#,##0.00\ ;&quot;(fl&quot;#,##0.00\)"/>
    <numFmt numFmtId="199" formatCode="#,##0.00\ ;&quot; (&quot;#,##0.00\);&quot; -&quot;#\ ;@\ "/>
    <numFmt numFmtId="200" formatCode="#,##0.000"/>
    <numFmt numFmtId="201" formatCode="#,##0.0;\-#,##0.0;&quot;--&quot;"/>
    <numFmt numFmtId="202" formatCode="_-&quot;$&quot;* #,##0_-;\-&quot;$&quot;* #,##0_-;_-&quot;$&quot;* &quot;-&quot;_-;_-@_-"/>
    <numFmt numFmtId="203" formatCode="d/m/yy"/>
    <numFmt numFmtId="204" formatCode="#,##0&quot;   &quot;;[Red]\-#,##0&quot;   &quot;"/>
    <numFmt numFmtId="205" formatCode="########0"/>
    <numFmt numFmtId="206" formatCode="_-* #,##0.00\ &quot;€&quot;_-;\-* #,##0.00\ &quot;€&quot;_-;_-* &quot;-&quot;??\ &quot;€&quot;_-;_-@_-"/>
    <numFmt numFmtId="207" formatCode="General_)"/>
    <numFmt numFmtId="208" formatCode="#.00"/>
    <numFmt numFmtId="209" formatCode="_(* #,##0_);_(* \(#,##0\);_(* &quot;-&quot;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&quot;fl&quot;#,##0.00\ ;[Red]&quot;(fl&quot;#,##0.00\)"/>
    <numFmt numFmtId="226" formatCode="&quot; fl&quot;#,##0\ ;&quot; fl(&quot;#,##0\);&quot; fl- &quot;;@\ "/>
    <numFmt numFmtId="227" formatCode="\$#,##0.00\ ;&quot;($&quot;#,##0.00\)"/>
    <numFmt numFmtId="228" formatCode="_-* #,##0.00_-;_-* #,##0.00\-;_-* &quot;-&quot;??_-;_-@_-"/>
    <numFmt numFmtId="229" formatCode="_-* #,##0.00\ [$€]_-;\-* #,##0.00\ [$€]_-;_-* &quot;-&quot;??\ [$€]_-;_-@_-"/>
    <numFmt numFmtId="230" formatCode="mmmm\-yy"/>
    <numFmt numFmtId="231" formatCode="_-* #,##0.00\ _D_i_n_-;\-* #,##0.00\ _D_i_n_-;_-* &quot;-&quot;??\ _D_i_n_-;_-@_-"/>
  </numFmts>
  <fonts count="146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  <family val="1"/>
    </font>
    <font>
      <sz val="6"/>
      <color rgb="FF000000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FC3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69">
    <xf numFmtId="0" fontId="0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70" fillId="0" borderId="0"/>
    <xf numFmtId="0" fontId="19" fillId="0" borderId="0"/>
    <xf numFmtId="188" fontId="34" fillId="0" borderId="0" applyFont="0" applyFill="0" applyBorder="0" applyAlignment="0" applyProtection="0"/>
    <xf numFmtId="38" fontId="71" fillId="0" borderId="0" applyFill="0" applyBorder="0" applyAlignment="0">
      <protection locked="0"/>
    </xf>
    <xf numFmtId="189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192" fontId="34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1">
      <protection hidden="1"/>
    </xf>
    <xf numFmtId="0" fontId="73" fillId="10" borderId="1" applyNumberFormat="0" applyFont="0" applyBorder="0" applyAlignment="0" applyProtection="0">
      <protection hidden="1"/>
    </xf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9" fontId="19" fillId="0" borderId="0" applyNumberFormat="0"/>
    <xf numFmtId="193" fontId="34" fillId="0" borderId="0" applyFill="0" applyAlignment="0"/>
    <xf numFmtId="194" fontId="34" fillId="0" borderId="0" applyFill="0" applyAlignment="0"/>
    <xf numFmtId="195" fontId="34" fillId="0" borderId="0" applyFill="0" applyAlignment="0"/>
    <xf numFmtId="196" fontId="34" fillId="0" borderId="0" applyFill="0" applyAlignment="0"/>
    <xf numFmtId="197" fontId="34" fillId="0" borderId="0" applyFill="0" applyAlignment="0"/>
    <xf numFmtId="193" fontId="34" fillId="0" borderId="0" applyFill="0" applyAlignment="0"/>
    <xf numFmtId="198" fontId="34" fillId="0" borderId="0" applyFill="0" applyAlignment="0"/>
    <xf numFmtId="194" fontId="34" fillId="0" borderId="0" applyFill="0" applyAlignment="0"/>
    <xf numFmtId="0" fontId="14" fillId="44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5" fillId="0" borderId="3" applyNumberFormat="0" applyFon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45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8" fillId="3" borderId="0" applyNumberFormat="0" applyBorder="0" applyAlignment="0" applyProtection="0"/>
    <xf numFmtId="193" fontId="6" fillId="0" borderId="0" applyFill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99" fontId="6" fillId="0" borderId="0" applyFill="0" applyBorder="0" applyAlignment="0" applyProtection="0"/>
    <xf numFmtId="170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  <xf numFmtId="170" fontId="10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105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00" fontId="74" fillId="0" borderId="0">
      <alignment horizontal="right" vertical="top"/>
    </xf>
    <xf numFmtId="201" fontId="75" fillId="0" borderId="0"/>
    <xf numFmtId="3" fontId="76" fillId="0" borderId="0" applyFont="0" applyFill="0" applyBorder="0" applyAlignment="0" applyProtection="0"/>
    <xf numFmtId="0" fontId="70" fillId="0" borderId="0"/>
    <xf numFmtId="194" fontId="6" fillId="0" borderId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02" fontId="76" fillId="0" borderId="0" applyFont="0" applyFill="0" applyBorder="0" applyAlignment="0" applyProtection="0"/>
    <xf numFmtId="175" fontId="23" fillId="0" borderId="0" applyFont="0" applyFill="0" applyBorder="0" applyAlignment="0" applyProtection="0"/>
    <xf numFmtId="203" fontId="19" fillId="0" borderId="0" applyProtection="0">
      <protection locked="0"/>
    </xf>
    <xf numFmtId="14" fontId="54" fillId="0" borderId="0" applyFill="0" applyAlignment="0"/>
    <xf numFmtId="0" fontId="77" fillId="0" borderId="0">
      <protection locked="0"/>
    </xf>
    <xf numFmtId="176" fontId="19" fillId="0" borderId="0" applyFont="0" applyFill="0" applyBorder="0" applyAlignment="0" applyProtection="0">
      <alignment wrapText="1"/>
    </xf>
    <xf numFmtId="0" fontId="15" fillId="0" borderId="0" applyFont="0" applyFill="0" applyBorder="0" applyAlignment="0" applyProtection="0"/>
    <xf numFmtId="204" fontId="38" fillId="0" borderId="6">
      <alignment vertical="center"/>
    </xf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93" fontId="34" fillId="0" borderId="0" applyFill="0" applyAlignment="0"/>
    <xf numFmtId="194" fontId="34" fillId="0" borderId="0" applyFill="0" applyAlignment="0"/>
    <xf numFmtId="193" fontId="34" fillId="0" borderId="0" applyFill="0" applyAlignment="0"/>
    <xf numFmtId="198" fontId="34" fillId="0" borderId="0" applyFill="0" applyAlignment="0"/>
    <xf numFmtId="194" fontId="34" fillId="0" borderId="0" applyFill="0" applyAlignment="0"/>
    <xf numFmtId="205" fontId="19" fillId="0" borderId="0">
      <protection locked="0"/>
    </xf>
    <xf numFmtId="206" fontId="19" fillId="0" borderId="0" applyFont="0" applyFill="0" applyBorder="0" applyAlignment="0" applyProtection="0"/>
    <xf numFmtId="207" fontId="7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08" fontId="77" fillId="0" borderId="0">
      <protection locked="0"/>
    </xf>
    <xf numFmtId="0" fontId="70" fillId="0" borderId="0"/>
    <xf numFmtId="0" fontId="6" fillId="0" borderId="0"/>
    <xf numFmtId="0" fontId="79" fillId="0" borderId="0" applyNumberFormat="0">
      <protection locked="0"/>
    </xf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80" fillId="0" borderId="0"/>
    <xf numFmtId="0" fontId="81" fillId="0" borderId="7" applyNumberFormat="0" applyAlignment="0" applyProtection="0"/>
    <xf numFmtId="0" fontId="81" fillId="0" borderId="8">
      <alignment horizontal="left"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9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>
      <protection locked="0"/>
    </xf>
    <xf numFmtId="0" fontId="83" fillId="0" borderId="0"/>
    <xf numFmtId="0" fontId="82" fillId="0" borderId="0">
      <protection locked="0"/>
    </xf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6" fillId="0" borderId="0">
      <alignment horizontal="center"/>
    </xf>
    <xf numFmtId="0" fontId="107" fillId="0" borderId="0" applyNumberFormat="0" applyFill="0" applyBorder="0" applyAlignment="0" applyProtection="0"/>
    <xf numFmtId="0" fontId="90" fillId="0" borderId="0"/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7" fillId="46" borderId="0" applyNumberFormat="0" applyBorder="0" applyAlignment="0" applyProtection="0"/>
    <xf numFmtId="0" fontId="35" fillId="1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32" borderId="5" applyNumberFormat="0" applyAlignment="0" applyProtection="0"/>
    <xf numFmtId="179" fontId="91" fillId="0" borderId="0"/>
    <xf numFmtId="193" fontId="34" fillId="0" borderId="0" applyFill="0" applyAlignment="0"/>
    <xf numFmtId="194" fontId="34" fillId="0" borderId="0" applyFill="0" applyAlignment="0"/>
    <xf numFmtId="193" fontId="34" fillId="0" borderId="0" applyFill="0" applyAlignment="0"/>
    <xf numFmtId="198" fontId="34" fillId="0" borderId="0" applyFill="0" applyAlignment="0"/>
    <xf numFmtId="194" fontId="34" fillId="0" borderId="0" applyFill="0" applyAlignment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0" fontId="15" fillId="0" borderId="0" applyFont="0" applyFill="0" applyBorder="0" applyAlignment="0" applyProtection="0"/>
    <xf numFmtId="0" fontId="92" fillId="0" borderId="1">
      <alignment horizontal="left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center"/>
    </xf>
    <xf numFmtId="181" fontId="15" fillId="0" borderId="0" applyFont="0" applyFill="0" applyBorder="0" applyAlignment="0" applyProtection="0"/>
    <xf numFmtId="209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209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82" fontId="15" fillId="0" borderId="0" applyFont="0" applyFill="0" applyBorder="0" applyAlignment="0" applyProtection="0"/>
    <xf numFmtId="210" fontId="75" fillId="0" borderId="0" applyFont="0" applyFill="0" applyBorder="0" applyAlignment="0" applyProtection="0"/>
    <xf numFmtId="211" fontId="75" fillId="0" borderId="0" applyFont="0" applyFill="0" applyBorder="0" applyAlignment="0" applyProtection="0"/>
    <xf numFmtId="210" fontId="75" fillId="0" borderId="0" applyFont="0" applyFill="0" applyBorder="0" applyAlignment="0" applyProtection="0"/>
    <xf numFmtId="211" fontId="75" fillId="0" borderId="0" applyFont="0" applyFill="0" applyBorder="0" applyAlignment="0" applyProtection="0"/>
    <xf numFmtId="212" fontId="19" fillId="0" borderId="0"/>
    <xf numFmtId="205" fontId="19" fillId="0" borderId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213" fontId="94" fillId="0" borderId="1">
      <alignment horizontal="center"/>
      <protection locked="0"/>
    </xf>
    <xf numFmtId="214" fontId="19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6" fillId="0" borderId="0"/>
    <xf numFmtId="0" fontId="106" fillId="0" borderId="0"/>
    <xf numFmtId="0" fontId="6" fillId="0" borderId="0">
      <alignment vertical="top"/>
    </xf>
    <xf numFmtId="0" fontId="19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0" fillId="0" borderId="0"/>
    <xf numFmtId="0" fontId="110" fillId="0" borderId="0"/>
    <xf numFmtId="0" fontId="111" fillId="0" borderId="0"/>
    <xf numFmtId="0" fontId="6" fillId="0" borderId="0"/>
    <xf numFmtId="0" fontId="6" fillId="0" borderId="0">
      <alignment vertical="top"/>
    </xf>
    <xf numFmtId="0" fontId="6" fillId="0" borderId="0"/>
    <xf numFmtId="0" fontId="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6" fillId="0" borderId="0"/>
    <xf numFmtId="0" fontId="54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6" fillId="0" borderId="0">
      <alignment vertical="top"/>
    </xf>
    <xf numFmtId="0" fontId="10" fillId="0" borderId="0"/>
    <xf numFmtId="0" fontId="19" fillId="0" borderId="0"/>
    <xf numFmtId="0" fontId="6" fillId="0" borderId="0">
      <alignment vertical="top"/>
    </xf>
    <xf numFmtId="0" fontId="1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6" fillId="0" borderId="0"/>
    <xf numFmtId="0" fontId="8" fillId="0" borderId="0"/>
    <xf numFmtId="0" fontId="109" fillId="0" borderId="0"/>
    <xf numFmtId="0" fontId="106" fillId="0" borderId="0"/>
    <xf numFmtId="0" fontId="106" fillId="0" borderId="0"/>
    <xf numFmtId="0" fontId="21" fillId="0" borderId="0"/>
    <xf numFmtId="0" fontId="6" fillId="0" borderId="0"/>
    <xf numFmtId="0" fontId="4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1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108" fillId="0" borderId="0"/>
    <xf numFmtId="0" fontId="19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215" fontId="8" fillId="0" borderId="0" applyFill="0" applyBorder="0" applyAlignment="0" applyProtection="0"/>
    <xf numFmtId="0" fontId="19" fillId="0" borderId="0"/>
    <xf numFmtId="0" fontId="15" fillId="0" borderId="0"/>
    <xf numFmtId="0" fontId="50" fillId="0" borderId="0"/>
    <xf numFmtId="0" fontId="6" fillId="50" borderId="16" applyNumberForma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46" fillId="49" borderId="17" applyNumberFormat="0" applyFont="0" applyAlignment="0" applyProtection="0"/>
    <xf numFmtId="49" fontId="95" fillId="0" borderId="0"/>
    <xf numFmtId="216" fontId="6" fillId="0" borderId="0" applyFill="0" applyAlignment="0" applyProtection="0"/>
    <xf numFmtId="217" fontId="6" fillId="0" borderId="0" applyFill="0" applyAlignment="0" applyProtection="0"/>
    <xf numFmtId="0" fontId="6" fillId="0" borderId="0"/>
    <xf numFmtId="0" fontId="96" fillId="0" borderId="0"/>
    <xf numFmtId="0" fontId="51" fillId="44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70" fillId="0" borderId="0"/>
    <xf numFmtId="197" fontId="6" fillId="0" borderId="0" applyFill="0" applyAlignment="0" applyProtection="0"/>
    <xf numFmtId="218" fontId="6" fillId="0" borderId="0" applyFill="0" applyAlignment="0" applyProtection="0"/>
    <xf numFmtId="10" fontId="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" fillId="0" borderId="0" applyFill="0" applyBorder="0" applyAlignment="0" applyProtection="0"/>
    <xf numFmtId="221" fontId="6" fillId="0" borderId="0" applyFill="0" applyBorder="0" applyAlignment="0" applyProtection="0"/>
    <xf numFmtId="2" fontId="15" fillId="0" borderId="0" applyFont="0" applyFill="0" applyBorder="0" applyAlignment="0" applyProtection="0"/>
    <xf numFmtId="0" fontId="19" fillId="0" borderId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193" fontId="34" fillId="0" borderId="0" applyFill="0" applyAlignment="0"/>
    <xf numFmtId="194" fontId="34" fillId="0" borderId="0" applyFill="0" applyAlignment="0"/>
    <xf numFmtId="193" fontId="34" fillId="0" borderId="0" applyFill="0" applyAlignment="0"/>
    <xf numFmtId="198" fontId="34" fillId="0" borderId="0" applyFill="0" applyAlignment="0"/>
    <xf numFmtId="194" fontId="34" fillId="0" borderId="0" applyFill="0" applyAlignment="0"/>
    <xf numFmtId="222" fontId="8" fillId="0" borderId="0" applyFill="0" applyBorder="0" applyAlignment="0"/>
    <xf numFmtId="0" fontId="6" fillId="0" borderId="0"/>
    <xf numFmtId="0" fontId="52" fillId="0" borderId="15" applyNumberFormat="0" applyFill="0" applyAlignment="0" applyProtection="0"/>
    <xf numFmtId="0" fontId="34" fillId="0" borderId="0"/>
    <xf numFmtId="223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70" fontId="99" fillId="0" borderId="0"/>
    <xf numFmtId="224" fontId="100" fillId="0" borderId="20" applyNumberFormat="0" applyFont="0" applyBorder="0" applyAlignment="0" applyProtection="0"/>
    <xf numFmtId="0" fontId="53" fillId="4" borderId="0" applyNumberFormat="0" applyBorder="0" applyAlignment="0" applyProtection="0"/>
    <xf numFmtId="0" fontId="6" fillId="0" borderId="0"/>
    <xf numFmtId="0" fontId="54" fillId="0" borderId="0">
      <alignment vertical="top"/>
    </xf>
    <xf numFmtId="0" fontId="69" fillId="0" borderId="0"/>
    <xf numFmtId="0" fontId="48" fillId="0" borderId="0">
      <alignment vertical="top"/>
    </xf>
    <xf numFmtId="0" fontId="70" fillId="0" borderId="0"/>
    <xf numFmtId="0" fontId="55" fillId="51" borderId="21" applyNumberFormat="0" applyProtection="0">
      <alignment horizontal="center" wrapText="1"/>
    </xf>
    <xf numFmtId="0" fontId="55" fillId="51" borderId="22" applyNumberFormat="0" applyAlignment="0" applyProtection="0">
      <alignment wrapText="1"/>
    </xf>
    <xf numFmtId="0" fontId="19" fillId="52" borderId="0" applyNumberFormat="0" applyBorder="0">
      <alignment horizontal="center" wrapText="1"/>
    </xf>
    <xf numFmtId="0" fontId="19" fillId="53" borderId="23" applyNumberFormat="0">
      <alignment wrapText="1"/>
    </xf>
    <xf numFmtId="0" fontId="19" fillId="53" borderId="0" applyNumberFormat="0" applyBorder="0">
      <alignment wrapText="1"/>
    </xf>
    <xf numFmtId="183" fontId="6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4" fontId="19" fillId="0" borderId="0" applyFill="0" applyBorder="0" applyAlignment="0" applyProtection="0">
      <alignment wrapText="1"/>
    </xf>
    <xf numFmtId="185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65" fontId="19" fillId="0" borderId="0" applyFill="0" applyBorder="0" applyAlignment="0" applyProtection="0">
      <alignment wrapText="1"/>
    </xf>
    <xf numFmtId="0" fontId="56" fillId="0" borderId="0" applyNumberFormat="0" applyFill="0" applyBorder="0">
      <alignment horizontal="left" wrapText="1"/>
    </xf>
    <xf numFmtId="0" fontId="55" fillId="0" borderId="0" applyNumberFormat="0" applyFill="0" applyBorder="0">
      <alignment horizontal="center" wrapText="1"/>
    </xf>
    <xf numFmtId="0" fontId="55" fillId="0" borderId="0" applyNumberFormat="0" applyFill="0" applyBorder="0">
      <alignment horizontal="center" wrapText="1"/>
    </xf>
    <xf numFmtId="0" fontId="6" fillId="0" borderId="0" applyNumberFormat="0"/>
    <xf numFmtId="49" fontId="54" fillId="0" borderId="0" applyFill="0" applyAlignment="0"/>
    <xf numFmtId="225" fontId="34" fillId="0" borderId="0" applyFill="0" applyAlignment="0"/>
    <xf numFmtId="226" fontId="34" fillId="0" borderId="0" applyFill="0" applyAlignment="0"/>
    <xf numFmtId="0" fontId="57" fillId="0" borderId="0" applyNumberFormat="0" applyFill="0" applyBorder="0" applyAlignment="0" applyProtection="0"/>
    <xf numFmtId="0" fontId="101" fillId="54" borderId="24" applyBorder="0">
      <alignment horizontal="center"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10" borderId="1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25" applyNumberFormat="0" applyFill="0" applyAlignment="0" applyProtection="0"/>
    <xf numFmtId="0" fontId="6" fillId="0" borderId="0"/>
    <xf numFmtId="0" fontId="6" fillId="0" borderId="0">
      <alignment horizontal="center" textRotation="90"/>
    </xf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4" fillId="0" borderId="0" applyNumberForma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101" fillId="0" borderId="0">
      <alignment horizontal="right"/>
    </xf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02" fillId="0" borderId="0" applyProtection="0"/>
    <xf numFmtId="227" fontId="102" fillId="0" borderId="0" applyProtection="0"/>
    <xf numFmtId="0" fontId="103" fillId="0" borderId="0" applyProtection="0"/>
    <xf numFmtId="0" fontId="104" fillId="0" borderId="0" applyProtection="0"/>
    <xf numFmtId="0" fontId="102" fillId="0" borderId="26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  <xf numFmtId="0" fontId="6" fillId="0" borderId="0"/>
    <xf numFmtId="0" fontId="5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17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17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17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7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7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7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17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17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7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17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7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8" fillId="26" borderId="0" applyNumberFormat="0" applyBorder="0" applyAlignment="0" applyProtection="0"/>
    <xf numFmtId="0" fontId="118" fillId="19" borderId="0" applyNumberFormat="0" applyBorder="0" applyAlignment="0" applyProtection="0"/>
    <xf numFmtId="0" fontId="118" fillId="14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6" borderId="0" applyNumberFormat="0" applyBorder="0" applyAlignment="0" applyProtection="0"/>
    <xf numFmtId="0" fontId="118" fillId="8" borderId="0" applyNumberFormat="0" applyBorder="0" applyAlignment="0" applyProtection="0"/>
    <xf numFmtId="0" fontId="118" fillId="40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37" borderId="0" applyNumberFormat="0" applyBorder="0" applyAlignment="0" applyProtection="0"/>
    <xf numFmtId="0" fontId="86" fillId="0" borderId="0">
      <alignment horizontal="left" wrapText="1"/>
    </xf>
    <xf numFmtId="0" fontId="119" fillId="3" borderId="0" applyNumberFormat="0" applyBorder="0" applyAlignment="0" applyProtection="0"/>
    <xf numFmtId="0" fontId="120" fillId="3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0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11" fontId="6" fillId="0" borderId="0" applyFont="0" applyFill="0" applyBorder="0" applyAlignment="0" applyProtection="0"/>
    <xf numFmtId="229" fontId="54" fillId="0" borderId="0" applyFont="0" applyFill="0" applyBorder="0" applyAlignment="0" applyProtection="0">
      <alignment vertical="top"/>
    </xf>
    <xf numFmtId="229" fontId="54" fillId="0" borderId="0" applyFont="0" applyFill="0" applyBorder="0" applyAlignment="0" applyProtection="0">
      <alignment vertical="top"/>
    </xf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23" fillId="0" borderId="10" applyNumberFormat="0" applyFill="0" applyAlignment="0" applyProtection="0"/>
    <xf numFmtId="0" fontId="124" fillId="0" borderId="11" applyNumberFormat="0" applyFill="0" applyAlignment="0" applyProtection="0"/>
    <xf numFmtId="0" fontId="125" fillId="0" borderId="13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7" fillId="0" borderId="15" applyNumberFormat="0" applyFill="0" applyAlignment="0" applyProtection="0"/>
    <xf numFmtId="0" fontId="128" fillId="47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6" fillId="0" borderId="0"/>
    <xf numFmtId="0" fontId="106" fillId="0" borderId="0"/>
    <xf numFmtId="0" fontId="4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38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6" fillId="0" borderId="0"/>
    <xf numFmtId="0" fontId="19" fillId="0" borderId="0"/>
    <xf numFmtId="0" fontId="1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9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30" fillId="0" borderId="0"/>
    <xf numFmtId="0" fontId="106" fillId="0" borderId="0"/>
    <xf numFmtId="0" fontId="4" fillId="0" borderId="0"/>
    <xf numFmtId="0" fontId="106" fillId="0" borderId="0"/>
    <xf numFmtId="0" fontId="130" fillId="0" borderId="0"/>
    <xf numFmtId="0" fontId="106" fillId="0" borderId="0"/>
    <xf numFmtId="0" fontId="19" fillId="0" borderId="0"/>
    <xf numFmtId="0" fontId="106" fillId="0" borderId="0"/>
    <xf numFmtId="0" fontId="13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 applyNumberFormat="0" applyFill="0" applyBorder="0" applyAlignment="0" applyProtection="0"/>
    <xf numFmtId="0" fontId="106" fillId="0" borderId="0"/>
    <xf numFmtId="0" fontId="132" fillId="0" borderId="0"/>
    <xf numFmtId="0" fontId="106" fillId="0" borderId="0"/>
    <xf numFmtId="0" fontId="132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215" fontId="8" fillId="0" borderId="0" applyFill="0" applyBorder="0" applyAlignment="0" applyProtection="0">
      <alignment horizontal="right"/>
    </xf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0" borderId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33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6" fillId="0" borderId="0"/>
    <xf numFmtId="0" fontId="34" fillId="0" borderId="0"/>
    <xf numFmtId="223" fontId="136" fillId="0" borderId="19">
      <protection locked="0"/>
    </xf>
    <xf numFmtId="224" fontId="137" fillId="0" borderId="20" applyNumberFormat="0" applyFont="0" applyBorder="0" applyAlignment="0" applyProtection="0"/>
    <xf numFmtId="0" fontId="54" fillId="0" borderId="0">
      <alignment vertical="top"/>
    </xf>
    <xf numFmtId="0" fontId="6" fillId="0" borderId="0" applyNumberFormat="0"/>
    <xf numFmtId="0" fontId="138" fillId="54" borderId="24" applyBorder="0">
      <alignment horizontal="center" vertical="center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2" fillId="0" borderId="0" applyProtection="0"/>
    <xf numFmtId="0" fontId="103" fillId="0" borderId="0" applyProtection="0"/>
    <xf numFmtId="0" fontId="104" fillId="0" borderId="0" applyProtection="0"/>
    <xf numFmtId="173" fontId="20" fillId="0" borderId="0" applyFont="0" applyFill="0" applyBorder="0" applyAlignment="0" applyProtection="0"/>
    <xf numFmtId="0" fontId="102" fillId="0" borderId="32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102" fillId="0" borderId="0"/>
    <xf numFmtId="2" fontId="102" fillId="0" borderId="0" applyProtection="0"/>
    <xf numFmtId="0" fontId="4" fillId="0" borderId="0"/>
    <xf numFmtId="200" fontId="141" fillId="0" borderId="0">
      <alignment horizontal="right" vertical="top"/>
    </xf>
    <xf numFmtId="0" fontId="4" fillId="0" borderId="0"/>
    <xf numFmtId="0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8" fillId="5" borderId="0" applyNumberFormat="0" applyBorder="0" applyAlignment="0" applyProtection="0"/>
    <xf numFmtId="167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06" fillId="0" borderId="0" applyFont="0" applyFill="0" applyBorder="0" applyAlignment="0" applyProtection="0"/>
    <xf numFmtId="167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06" fillId="0" borderId="0" applyFont="0" applyFill="0" applyBorder="0" applyAlignment="0" applyProtection="0"/>
    <xf numFmtId="167" fontId="10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231" fontId="8" fillId="0" borderId="0" applyFont="0" applyFill="0" applyBorder="0" applyAlignment="0" applyProtection="0"/>
    <xf numFmtId="181" fontId="47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19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144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19" fillId="0" borderId="0"/>
    <xf numFmtId="0" fontId="6" fillId="0" borderId="0"/>
    <xf numFmtId="0" fontId="10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144" fillId="0" borderId="0">
      <alignment vertical="top"/>
    </xf>
    <xf numFmtId="0" fontId="6" fillId="0" borderId="0"/>
    <xf numFmtId="0" fontId="8" fillId="0" borderId="0"/>
    <xf numFmtId="0" fontId="13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9" fontId="106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>
      <alignment vertical="top"/>
    </xf>
    <xf numFmtId="183" fontId="6" fillId="0" borderId="0" applyFill="0" applyBorder="0" applyAlignment="0" applyProtection="0">
      <alignment wrapText="1"/>
    </xf>
    <xf numFmtId="183" fontId="6" fillId="0" borderId="0" applyFill="0" applyBorder="0" applyAlignment="0" applyProtection="0">
      <alignment wrapText="1"/>
    </xf>
    <xf numFmtId="183" fontId="6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3" fontId="6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0" fontId="145" fillId="0" borderId="35" applyNumberFormat="0" applyFill="0" applyAlignment="0" applyProtection="0"/>
    <xf numFmtId="0" fontId="6" fillId="0" borderId="0"/>
    <xf numFmtId="0" fontId="106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1067"/>
    <xf numFmtId="0" fontId="8" fillId="0" borderId="0" xfId="1067" applyBorder="1"/>
    <xf numFmtId="168" fontId="7" fillId="0" borderId="0" xfId="1067" applyNumberFormat="1" applyFont="1" applyFill="1" applyBorder="1"/>
    <xf numFmtId="168" fontId="8" fillId="0" borderId="0" xfId="1067" applyNumberFormat="1"/>
    <xf numFmtId="49" fontId="8" fillId="0" borderId="0" xfId="1067" applyNumberFormat="1" applyAlignment="1"/>
    <xf numFmtId="49" fontId="7" fillId="0" borderId="27" xfId="1067" applyNumberFormat="1" applyFont="1" applyBorder="1" applyAlignment="1"/>
    <xf numFmtId="0" fontId="7" fillId="0" borderId="27" xfId="1067" applyFont="1" applyBorder="1"/>
    <xf numFmtId="168" fontId="7" fillId="0" borderId="27" xfId="1067" applyNumberFormat="1" applyFont="1" applyBorder="1"/>
    <xf numFmtId="49" fontId="8" fillId="0" borderId="0" xfId="1067" applyNumberFormat="1" applyFill="1" applyAlignment="1"/>
    <xf numFmtId="0" fontId="8" fillId="0" borderId="0" xfId="1067" applyFill="1"/>
    <xf numFmtId="0" fontId="113" fillId="0" borderId="27" xfId="446" applyFont="1" applyBorder="1" applyAlignment="1">
      <alignment wrapText="1"/>
    </xf>
    <xf numFmtId="0" fontId="113" fillId="0" borderId="27" xfId="446" applyFont="1" applyBorder="1" applyAlignment="1">
      <alignment horizontal="center" vertical="center" wrapText="1"/>
    </xf>
    <xf numFmtId="0" fontId="113" fillId="0" borderId="27" xfId="446" applyFont="1" applyFill="1" applyBorder="1" applyAlignment="1">
      <alignment horizontal="center" vertical="center" wrapText="1"/>
    </xf>
    <xf numFmtId="195" fontId="113" fillId="0" borderId="27" xfId="446" applyNumberFormat="1" applyFont="1" applyBorder="1"/>
    <xf numFmtId="2" fontId="113" fillId="0" borderId="27" xfId="446" applyNumberFormat="1" applyFont="1" applyBorder="1"/>
    <xf numFmtId="0" fontId="113" fillId="0" borderId="27" xfId="446" applyFont="1" applyBorder="1"/>
    <xf numFmtId="0" fontId="113" fillId="0" borderId="29" xfId="446" applyFont="1" applyBorder="1" applyAlignment="1">
      <alignment wrapText="1"/>
    </xf>
    <xf numFmtId="0" fontId="113" fillId="0" borderId="28" xfId="446" applyFont="1" applyBorder="1" applyAlignment="1">
      <alignment wrapText="1"/>
    </xf>
    <xf numFmtId="49" fontId="7" fillId="0" borderId="28" xfId="1067" applyNumberFormat="1" applyFont="1" applyBorder="1" applyAlignment="1"/>
    <xf numFmtId="0" fontId="7" fillId="0" borderId="30" xfId="1067" applyFont="1" applyBorder="1"/>
    <xf numFmtId="0" fontId="114" fillId="0" borderId="0" xfId="1308" applyFont="1"/>
    <xf numFmtId="0" fontId="5" fillId="0" borderId="0" xfId="1308"/>
    <xf numFmtId="2" fontId="113" fillId="0" borderId="27" xfId="446" applyNumberFormat="1" applyFont="1" applyBorder="1" applyAlignment="1">
      <alignment horizontal="center" vertical="center" wrapText="1"/>
    </xf>
    <xf numFmtId="0" fontId="115" fillId="8" borderId="0" xfId="1309" applyFill="1" applyAlignment="1" applyProtection="1"/>
    <xf numFmtId="0" fontId="106" fillId="0" borderId="0" xfId="1310"/>
    <xf numFmtId="0" fontId="113" fillId="0" borderId="0" xfId="1310" applyFont="1"/>
    <xf numFmtId="0" fontId="106" fillId="68" borderId="0" xfId="1310" applyFill="1" applyAlignment="1">
      <alignment wrapText="1"/>
    </xf>
    <xf numFmtId="0" fontId="106" fillId="69" borderId="0" xfId="1310" applyFill="1" applyAlignment="1">
      <alignment wrapText="1"/>
    </xf>
    <xf numFmtId="0" fontId="106" fillId="0" borderId="0" xfId="1310" applyFill="1" applyAlignment="1">
      <alignment wrapText="1"/>
    </xf>
    <xf numFmtId="0" fontId="106" fillId="0" borderId="0" xfId="1310" applyAlignment="1">
      <alignment wrapText="1"/>
    </xf>
    <xf numFmtId="0" fontId="113" fillId="0" borderId="0" xfId="1310" applyFont="1" applyAlignment="1">
      <alignment wrapText="1"/>
    </xf>
    <xf numFmtId="2" fontId="106" fillId="68" borderId="0" xfId="1310" applyNumberFormat="1" applyFill="1"/>
    <xf numFmtId="2" fontId="106" fillId="69" borderId="0" xfId="1310" applyNumberFormat="1" applyFill="1"/>
    <xf numFmtId="2" fontId="116" fillId="0" borderId="0" xfId="1310" applyNumberFormat="1" applyFont="1"/>
    <xf numFmtId="2" fontId="106" fillId="0" borderId="0" xfId="1310" applyNumberFormat="1"/>
    <xf numFmtId="170" fontId="8" fillId="0" borderId="0" xfId="1310" applyNumberFormat="1" applyFont="1" applyAlignment="1"/>
    <xf numFmtId="14" fontId="113" fillId="0" borderId="0" xfId="1310" applyNumberFormat="1" applyFont="1"/>
    <xf numFmtId="2" fontId="19" fillId="0" borderId="0" xfId="449" applyNumberFormat="1"/>
    <xf numFmtId="0" fontId="19" fillId="0" borderId="0" xfId="449"/>
    <xf numFmtId="168" fontId="7" fillId="0" borderId="27" xfId="1067" applyNumberFormat="1" applyFont="1" applyFill="1" applyBorder="1"/>
    <xf numFmtId="0" fontId="142" fillId="0" borderId="0" xfId="0" applyFont="1"/>
    <xf numFmtId="0" fontId="6" fillId="0" borderId="0" xfId="2756"/>
    <xf numFmtId="0" fontId="6" fillId="70" borderId="0" xfId="2756" applyFill="1"/>
    <xf numFmtId="0" fontId="6" fillId="0" borderId="0" xfId="2756" applyAlignment="1">
      <alignment horizontal="right"/>
    </xf>
    <xf numFmtId="0" fontId="7" fillId="0" borderId="0" xfId="2756" applyFont="1" applyAlignment="1">
      <alignment horizontal="right" vertical="center"/>
    </xf>
    <xf numFmtId="0" fontId="7" fillId="0" borderId="0" xfId="2756" applyFont="1" applyAlignment="1">
      <alignment horizontal="center" vertical="center"/>
    </xf>
    <xf numFmtId="0" fontId="7" fillId="71" borderId="0" xfId="2756" applyFont="1" applyFill="1" applyAlignment="1">
      <alignment horizontal="center" vertical="center"/>
    </xf>
    <xf numFmtId="0" fontId="7" fillId="0" borderId="0" xfId="2756" applyFont="1"/>
    <xf numFmtId="0" fontId="143" fillId="0" borderId="0" xfId="2756" applyFont="1"/>
    <xf numFmtId="0" fontId="143" fillId="0" borderId="0" xfId="2756" applyFont="1" applyAlignment="1">
      <alignment vertical="center"/>
    </xf>
    <xf numFmtId="0" fontId="143" fillId="0" borderId="0" xfId="2756" applyFont="1" applyAlignment="1">
      <alignment wrapText="1"/>
    </xf>
    <xf numFmtId="0" fontId="7" fillId="72" borderId="0" xfId="2756" applyFont="1" applyFill="1" applyAlignment="1">
      <alignment horizontal="center" vertical="center"/>
    </xf>
    <xf numFmtId="0" fontId="7" fillId="0" borderId="0" xfId="2756" applyFont="1" applyAlignment="1">
      <alignment vertical="center"/>
    </xf>
    <xf numFmtId="0" fontId="7" fillId="70" borderId="0" xfId="2756" applyFont="1" applyFill="1" applyAlignment="1">
      <alignment vertical="center"/>
    </xf>
    <xf numFmtId="0" fontId="7" fillId="0" borderId="27" xfId="2756" applyFont="1" applyFill="1" applyBorder="1" applyAlignment="1">
      <alignment horizontal="center" vertical="center" wrapText="1"/>
    </xf>
    <xf numFmtId="0" fontId="7" fillId="0" borderId="27" xfId="2756" applyFont="1" applyFill="1" applyBorder="1"/>
    <xf numFmtId="2" fontId="7" fillId="0" borderId="27" xfId="2756" applyNumberFormat="1" applyFont="1" applyFill="1" applyBorder="1" applyAlignment="1">
      <alignment vertical="center"/>
    </xf>
    <xf numFmtId="0" fontId="6" fillId="0" borderId="0" xfId="2756" applyAlignment="1">
      <alignment horizontal="left"/>
    </xf>
    <xf numFmtId="0" fontId="6" fillId="0" borderId="27" xfId="2756" applyFill="1" applyBorder="1" applyAlignment="1">
      <alignment horizontal="left"/>
    </xf>
    <xf numFmtId="0" fontId="143" fillId="0" borderId="27" xfId="2756" applyFont="1" applyFill="1" applyBorder="1" applyAlignment="1">
      <alignment horizontal="left" vertical="center"/>
    </xf>
    <xf numFmtId="0" fontId="143" fillId="0" borderId="27" xfId="2756" applyFont="1" applyFill="1" applyBorder="1" applyAlignment="1">
      <alignment horizontal="left"/>
    </xf>
    <xf numFmtId="0" fontId="6" fillId="0" borderId="27" xfId="2756" applyFill="1" applyBorder="1" applyAlignment="1">
      <alignment horizontal="left" wrapText="1"/>
    </xf>
    <xf numFmtId="2" fontId="6" fillId="0" borderId="0" xfId="2756" applyNumberFormat="1"/>
    <xf numFmtId="0" fontId="113" fillId="0" borderId="33" xfId="446" applyFont="1" applyBorder="1" applyAlignment="1">
      <alignment horizontal="center" vertical="center" wrapText="1"/>
    </xf>
    <xf numFmtId="0" fontId="113" fillId="0" borderId="34" xfId="446" applyFont="1" applyBorder="1" applyAlignment="1">
      <alignment horizontal="center" vertical="center" wrapText="1"/>
    </xf>
    <xf numFmtId="0" fontId="113" fillId="0" borderId="30" xfId="446" applyFont="1" applyBorder="1" applyAlignment="1">
      <alignment horizontal="center" vertical="center" wrapText="1"/>
    </xf>
  </cellXfs>
  <cellStyles count="1776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7"/>
    <cellStyle name="1 indent" xfId="9"/>
    <cellStyle name="1enter" xfId="10"/>
    <cellStyle name="2 indents" xfId="11"/>
    <cellStyle name="20 % – Zvýraznění1" xfId="12"/>
    <cellStyle name="20 % – Zvýraznění1 2" xfId="1311"/>
    <cellStyle name="20 % – Zvýraznění2" xfId="13"/>
    <cellStyle name="20 % – Zvýraznění2 2" xfId="1312"/>
    <cellStyle name="20 % – Zvýraznění3" xfId="14"/>
    <cellStyle name="20 % – Zvýraznění3 2" xfId="1313"/>
    <cellStyle name="20 % – Zvýraznění4" xfId="15"/>
    <cellStyle name="20 % – Zvýraznění4 2" xfId="1314"/>
    <cellStyle name="20 % – Zvýraznění5" xfId="16"/>
    <cellStyle name="20 % – Zvýraznění5 2" xfId="1315"/>
    <cellStyle name="20 % – Zvýraznění6" xfId="17"/>
    <cellStyle name="20 % – Zvýraznění6 2" xfId="1316"/>
    <cellStyle name="20% - Accent1 1" xfId="18"/>
    <cellStyle name="20% - Accent1 10" xfId="1317"/>
    <cellStyle name="20% - Accent1 10 2" xfId="1318"/>
    <cellStyle name="20% - Accent1 10 2 2" xfId="1319"/>
    <cellStyle name="20% - Accent1 10 2 2 2" xfId="16964"/>
    <cellStyle name="20% - Accent1 10 2 3" xfId="16181"/>
    <cellStyle name="20% - Accent1 10 3" xfId="1320"/>
    <cellStyle name="20% - Accent1 10 3 2" xfId="16965"/>
    <cellStyle name="20% - Accent1 10 4" xfId="16180"/>
    <cellStyle name="20% - Accent1 11" xfId="1321"/>
    <cellStyle name="20% - Accent1 11 2" xfId="1322"/>
    <cellStyle name="20% - Accent1 11 2 2" xfId="1323"/>
    <cellStyle name="20% - Accent1 11 2 2 2" xfId="16966"/>
    <cellStyle name="20% - Accent1 11 2 3" xfId="16183"/>
    <cellStyle name="20% - Accent1 11 3" xfId="1324"/>
    <cellStyle name="20% - Accent1 11 3 2" xfId="16967"/>
    <cellStyle name="20% - Accent1 11 4" xfId="16182"/>
    <cellStyle name="20% - Accent1 12" xfId="1325"/>
    <cellStyle name="20% - Accent1 12 2" xfId="1326"/>
    <cellStyle name="20% - Accent1 12 2 2" xfId="1327"/>
    <cellStyle name="20% - Accent1 12 2 2 2" xfId="16968"/>
    <cellStyle name="20% - Accent1 12 2 3" xfId="16185"/>
    <cellStyle name="20% - Accent1 12 3" xfId="1328"/>
    <cellStyle name="20% - Accent1 12 3 2" xfId="16969"/>
    <cellStyle name="20% - Accent1 12 4" xfId="16184"/>
    <cellStyle name="20% - Accent1 13" xfId="1329"/>
    <cellStyle name="20% - Accent1 13 2" xfId="1330"/>
    <cellStyle name="20% - Accent1 13 2 2" xfId="1331"/>
    <cellStyle name="20% - Accent1 13 2 2 2" xfId="16970"/>
    <cellStyle name="20% - Accent1 13 2 3" xfId="16187"/>
    <cellStyle name="20% - Accent1 13 3" xfId="1332"/>
    <cellStyle name="20% - Accent1 13 3 2" xfId="16971"/>
    <cellStyle name="20% - Accent1 13 4" xfId="16186"/>
    <cellStyle name="20% - Accent1 14" xfId="1333"/>
    <cellStyle name="20% - Accent1 14 2" xfId="1334"/>
    <cellStyle name="20% - Accent1 14 2 2" xfId="1335"/>
    <cellStyle name="20% - Accent1 14 2 2 2" xfId="16972"/>
    <cellStyle name="20% - Accent1 14 2 3" xfId="16189"/>
    <cellStyle name="20% - Accent1 14 3" xfId="1336"/>
    <cellStyle name="20% - Accent1 14 3 2" xfId="16973"/>
    <cellStyle name="20% - Accent1 14 4" xfId="16188"/>
    <cellStyle name="20% - Accent1 15" xfId="1337"/>
    <cellStyle name="20% - Accent1 15 2" xfId="1338"/>
    <cellStyle name="20% - Accent1 15 2 2" xfId="1339"/>
    <cellStyle name="20% - Accent1 15 2 2 2" xfId="16974"/>
    <cellStyle name="20% - Accent1 15 2 3" xfId="16191"/>
    <cellStyle name="20% - Accent1 15 3" xfId="1340"/>
    <cellStyle name="20% - Accent1 15 3 2" xfId="16975"/>
    <cellStyle name="20% - Accent1 15 4" xfId="16190"/>
    <cellStyle name="20% - Accent1 16" xfId="1341"/>
    <cellStyle name="20% - Accent1 16 2" xfId="1342"/>
    <cellStyle name="20% - Accent1 16 2 2" xfId="1343"/>
    <cellStyle name="20% - Accent1 16 2 2 2" xfId="16976"/>
    <cellStyle name="20% - Accent1 16 2 3" xfId="16193"/>
    <cellStyle name="20% - Accent1 16 3" xfId="1344"/>
    <cellStyle name="20% - Accent1 16 3 2" xfId="16977"/>
    <cellStyle name="20% - Accent1 16 4" xfId="16192"/>
    <cellStyle name="20% - Accent1 17" xfId="1345"/>
    <cellStyle name="20% - Accent1 17 2" xfId="1346"/>
    <cellStyle name="20% - Accent1 17 2 2" xfId="1347"/>
    <cellStyle name="20% - Accent1 17 2 2 2" xfId="16978"/>
    <cellStyle name="20% - Accent1 17 2 3" xfId="16195"/>
    <cellStyle name="20% - Accent1 17 3" xfId="1348"/>
    <cellStyle name="20% - Accent1 17 3 2" xfId="16979"/>
    <cellStyle name="20% - Accent1 17 4" xfId="16194"/>
    <cellStyle name="20% - Accent1 18" xfId="1349"/>
    <cellStyle name="20% - Accent1 18 2" xfId="1350"/>
    <cellStyle name="20% - Accent1 18 2 2" xfId="1351"/>
    <cellStyle name="20% - Accent1 18 2 2 2" xfId="16980"/>
    <cellStyle name="20% - Accent1 18 2 3" xfId="16197"/>
    <cellStyle name="20% - Accent1 18 3" xfId="1352"/>
    <cellStyle name="20% - Accent1 18 3 2" xfId="16981"/>
    <cellStyle name="20% - Accent1 18 4" xfId="16196"/>
    <cellStyle name="20% - Accent1 19" xfId="1353"/>
    <cellStyle name="20% - Accent1 19 2" xfId="1354"/>
    <cellStyle name="20% - Accent1 19 2 2" xfId="1355"/>
    <cellStyle name="20% - Accent1 19 2 2 2" xfId="16982"/>
    <cellStyle name="20% - Accent1 19 2 3" xfId="16199"/>
    <cellStyle name="20% - Accent1 19 3" xfId="1356"/>
    <cellStyle name="20% - Accent1 19 3 2" xfId="16983"/>
    <cellStyle name="20% - Accent1 19 4" xfId="16198"/>
    <cellStyle name="20% - Accent1 2" xfId="19"/>
    <cellStyle name="20% - Accent1 2 2" xfId="1357"/>
    <cellStyle name="20% - Accent1 2 2 2" xfId="1358"/>
    <cellStyle name="20% - Accent1 2 2 2 2" xfId="1359"/>
    <cellStyle name="20% - Accent1 2 2 2 2 2" xfId="1360"/>
    <cellStyle name="20% - Accent1 2 2 2 2 2 2" xfId="16984"/>
    <cellStyle name="20% - Accent1 2 2 2 2 3" xfId="16202"/>
    <cellStyle name="20% - Accent1 2 2 2 3" xfId="1361"/>
    <cellStyle name="20% - Accent1 2 2 2 3 2" xfId="16985"/>
    <cellStyle name="20% - Accent1 2 2 2 4" xfId="16201"/>
    <cellStyle name="20% - Accent1 2 2 3" xfId="1362"/>
    <cellStyle name="20% - Accent1 2 2 3 2" xfId="1363"/>
    <cellStyle name="20% - Accent1 2 2 3 2 2" xfId="16986"/>
    <cellStyle name="20% - Accent1 2 2 3 3" xfId="16203"/>
    <cellStyle name="20% - Accent1 2 2 4" xfId="1364"/>
    <cellStyle name="20% - Accent1 2 2 4 2" xfId="16987"/>
    <cellStyle name="20% - Accent1 2 2 5" xfId="16200"/>
    <cellStyle name="20% - Accent1 2 3" xfId="1365"/>
    <cellStyle name="20% - Accent1 2 3 2" xfId="1366"/>
    <cellStyle name="20% - Accent1 2 3 2 2" xfId="1367"/>
    <cellStyle name="20% - Accent1 2 3 2 2 2" xfId="16988"/>
    <cellStyle name="20% - Accent1 2 3 2 3" xfId="16205"/>
    <cellStyle name="20% - Accent1 2 3 3" xfId="1368"/>
    <cellStyle name="20% - Accent1 2 3 3 2" xfId="16989"/>
    <cellStyle name="20% - Accent1 2 3 4" xfId="16204"/>
    <cellStyle name="20% - Accent1 2 4" xfId="1369"/>
    <cellStyle name="20% - Accent1 2 4 2" xfId="1370"/>
    <cellStyle name="20% - Accent1 2 4 2 2" xfId="16990"/>
    <cellStyle name="20% - Accent1 2 4 3" xfId="16206"/>
    <cellStyle name="20% - Accent1 20" xfId="1371"/>
    <cellStyle name="20% - Accent1 20 2" xfId="1372"/>
    <cellStyle name="20% - Accent1 20 2 2" xfId="16991"/>
    <cellStyle name="20% - Accent1 20 3" xfId="16207"/>
    <cellStyle name="20% - Accent1 21" xfId="1373"/>
    <cellStyle name="20% - Accent1 21 2" xfId="1374"/>
    <cellStyle name="20% - Accent1 21 2 2" xfId="16992"/>
    <cellStyle name="20% - Accent1 21 3" xfId="16208"/>
    <cellStyle name="20% - Accent1 22" xfId="1375"/>
    <cellStyle name="20% - Accent1 23" xfId="1376"/>
    <cellStyle name="20% - Accent1 23 2" xfId="1377"/>
    <cellStyle name="20% - Accent1 23 2 2" xfId="16993"/>
    <cellStyle name="20% - Accent1 23 3" xfId="16209"/>
    <cellStyle name="20% - Accent1 3" xfId="20"/>
    <cellStyle name="20% - Accent1 3 2" xfId="1378"/>
    <cellStyle name="20% - Accent1 3 2 2" xfId="1379"/>
    <cellStyle name="20% - Accent1 3 2 2 2" xfId="1380"/>
    <cellStyle name="20% - Accent1 3 2 2 2 2" xfId="16994"/>
    <cellStyle name="20% - Accent1 3 2 2 3" xfId="16211"/>
    <cellStyle name="20% - Accent1 3 2 3" xfId="1381"/>
    <cellStyle name="20% - Accent1 3 2 3 2" xfId="16995"/>
    <cellStyle name="20% - Accent1 3 2 4" xfId="16210"/>
    <cellStyle name="20% - Accent1 3 3" xfId="1382"/>
    <cellStyle name="20% - Accent1 3 3 2" xfId="1383"/>
    <cellStyle name="20% - Accent1 3 3 2 2" xfId="16996"/>
    <cellStyle name="20% - Accent1 3 3 3" xfId="16212"/>
    <cellStyle name="20% - Accent1 4" xfId="21"/>
    <cellStyle name="20% - Accent1 4 2" xfId="1384"/>
    <cellStyle name="20% - Accent1 4 2 2" xfId="1385"/>
    <cellStyle name="20% - Accent1 4 2 2 2" xfId="1386"/>
    <cellStyle name="20% - Accent1 4 2 2 2 2" xfId="16997"/>
    <cellStyle name="20% - Accent1 4 2 2 3" xfId="16214"/>
    <cellStyle name="20% - Accent1 4 2 3" xfId="1387"/>
    <cellStyle name="20% - Accent1 4 2 3 2" xfId="16998"/>
    <cellStyle name="20% - Accent1 4 2 4" xfId="16213"/>
    <cellStyle name="20% - Accent1 4 3" xfId="1388"/>
    <cellStyle name="20% - Accent1 4 3 2" xfId="1389"/>
    <cellStyle name="20% - Accent1 4 3 2 2" xfId="16999"/>
    <cellStyle name="20% - Accent1 4 3 3" xfId="16215"/>
    <cellStyle name="20% - Accent1 5" xfId="22"/>
    <cellStyle name="20% - Accent1 5 2" xfId="1390"/>
    <cellStyle name="20% - Accent1 5 2 2" xfId="1391"/>
    <cellStyle name="20% - Accent1 5 2 2 2" xfId="1392"/>
    <cellStyle name="20% - Accent1 5 2 2 2 2" xfId="17000"/>
    <cellStyle name="20% - Accent1 5 2 2 3" xfId="16217"/>
    <cellStyle name="20% - Accent1 5 2 3" xfId="1393"/>
    <cellStyle name="20% - Accent1 5 2 3 2" xfId="17001"/>
    <cellStyle name="20% - Accent1 5 2 4" xfId="16216"/>
    <cellStyle name="20% - Accent1 5 3" xfId="1394"/>
    <cellStyle name="20% - Accent1 5 3 2" xfId="1395"/>
    <cellStyle name="20% - Accent1 5 3 2 2" xfId="17002"/>
    <cellStyle name="20% - Accent1 5 3 3" xfId="16218"/>
    <cellStyle name="20% - Accent1 6" xfId="23"/>
    <cellStyle name="20% - Accent1 6 2" xfId="1396"/>
    <cellStyle name="20% - Accent1 6 2 2" xfId="1397"/>
    <cellStyle name="20% - Accent1 6 2 2 2" xfId="1398"/>
    <cellStyle name="20% - Accent1 6 2 2 2 2" xfId="17003"/>
    <cellStyle name="20% - Accent1 6 2 2 3" xfId="16220"/>
    <cellStyle name="20% - Accent1 6 2 3" xfId="1399"/>
    <cellStyle name="20% - Accent1 6 2 3 2" xfId="17004"/>
    <cellStyle name="20% - Accent1 6 2 4" xfId="16219"/>
    <cellStyle name="20% - Accent1 6 3" xfId="1400"/>
    <cellStyle name="20% - Accent1 6 3 2" xfId="1401"/>
    <cellStyle name="20% - Accent1 6 3 2 2" xfId="17005"/>
    <cellStyle name="20% - Accent1 6 3 3" xfId="16221"/>
    <cellStyle name="20% - Accent1 7" xfId="24"/>
    <cellStyle name="20% - Accent1 7 2" xfId="1402"/>
    <cellStyle name="20% - Accent1 7 2 2" xfId="1403"/>
    <cellStyle name="20% - Accent1 7 2 2 2" xfId="1404"/>
    <cellStyle name="20% - Accent1 7 2 2 2 2" xfId="17006"/>
    <cellStyle name="20% - Accent1 7 2 2 3" xfId="16223"/>
    <cellStyle name="20% - Accent1 7 2 3" xfId="1405"/>
    <cellStyle name="20% - Accent1 7 2 3 2" xfId="17007"/>
    <cellStyle name="20% - Accent1 7 2 4" xfId="16222"/>
    <cellStyle name="20% - Accent1 7 3" xfId="1406"/>
    <cellStyle name="20% - Accent1 7 3 2" xfId="1407"/>
    <cellStyle name="20% - Accent1 7 3 2 2" xfId="17008"/>
    <cellStyle name="20% - Accent1 7 3 3" xfId="16224"/>
    <cellStyle name="20% - Accent1 8" xfId="1408"/>
    <cellStyle name="20% - Accent1 8 2" xfId="1409"/>
    <cellStyle name="20% - Accent1 8 2 2" xfId="1410"/>
    <cellStyle name="20% - Accent1 8 2 2 2" xfId="1411"/>
    <cellStyle name="20% - Accent1 8 2 2 2 2" xfId="17009"/>
    <cellStyle name="20% - Accent1 8 2 2 3" xfId="16227"/>
    <cellStyle name="20% - Accent1 8 2 3" xfId="1412"/>
    <cellStyle name="20% - Accent1 8 2 3 2" xfId="17010"/>
    <cellStyle name="20% - Accent1 8 2 4" xfId="16226"/>
    <cellStyle name="20% - Accent1 8 3" xfId="1413"/>
    <cellStyle name="20% - Accent1 8 3 2" xfId="1414"/>
    <cellStyle name="20% - Accent1 8 3 2 2" xfId="17011"/>
    <cellStyle name="20% - Accent1 8 3 3" xfId="16228"/>
    <cellStyle name="20% - Accent1 8 4" xfId="1415"/>
    <cellStyle name="20% - Accent1 8 4 2" xfId="17012"/>
    <cellStyle name="20% - Accent1 8 5" xfId="16225"/>
    <cellStyle name="20% - Accent1 9" xfId="1416"/>
    <cellStyle name="20% - Accent1 9 2" xfId="1417"/>
    <cellStyle name="20% - Accent1 9 2 2" xfId="1418"/>
    <cellStyle name="20% - Accent1 9 2 2 2" xfId="1419"/>
    <cellStyle name="20% - Accent1 9 2 2 2 2" xfId="17013"/>
    <cellStyle name="20% - Accent1 9 2 2 3" xfId="16231"/>
    <cellStyle name="20% - Accent1 9 2 3" xfId="1420"/>
    <cellStyle name="20% - Accent1 9 2 3 2" xfId="17014"/>
    <cellStyle name="20% - Accent1 9 2 4" xfId="16230"/>
    <cellStyle name="20% - Accent1 9 3" xfId="1421"/>
    <cellStyle name="20% - Accent1 9 3 2" xfId="1422"/>
    <cellStyle name="20% - Accent1 9 3 2 2" xfId="17015"/>
    <cellStyle name="20% - Accent1 9 3 3" xfId="16232"/>
    <cellStyle name="20% - Accent1 9 4" xfId="1423"/>
    <cellStyle name="20% - Accent1 9 4 2" xfId="17016"/>
    <cellStyle name="20% - Accent1 9 5" xfId="16229"/>
    <cellStyle name="20% - Accent2 1" xfId="25"/>
    <cellStyle name="20% - Accent2 10" xfId="1424"/>
    <cellStyle name="20% - Accent2 10 2" xfId="1425"/>
    <cellStyle name="20% - Accent2 10 2 2" xfId="1426"/>
    <cellStyle name="20% - Accent2 10 2 2 2" xfId="17017"/>
    <cellStyle name="20% - Accent2 10 2 3" xfId="16234"/>
    <cellStyle name="20% - Accent2 10 3" xfId="1427"/>
    <cellStyle name="20% - Accent2 10 3 2" xfId="17018"/>
    <cellStyle name="20% - Accent2 10 4" xfId="16233"/>
    <cellStyle name="20% - Accent2 11" xfId="1428"/>
    <cellStyle name="20% - Accent2 11 2" xfId="1429"/>
    <cellStyle name="20% - Accent2 11 2 2" xfId="1430"/>
    <cellStyle name="20% - Accent2 11 2 2 2" xfId="17019"/>
    <cellStyle name="20% - Accent2 11 2 3" xfId="16236"/>
    <cellStyle name="20% - Accent2 11 3" xfId="1431"/>
    <cellStyle name="20% - Accent2 11 3 2" xfId="17020"/>
    <cellStyle name="20% - Accent2 11 4" xfId="16235"/>
    <cellStyle name="20% - Accent2 12" xfId="1432"/>
    <cellStyle name="20% - Accent2 12 2" xfId="1433"/>
    <cellStyle name="20% - Accent2 12 2 2" xfId="1434"/>
    <cellStyle name="20% - Accent2 12 2 2 2" xfId="17021"/>
    <cellStyle name="20% - Accent2 12 2 3" xfId="16238"/>
    <cellStyle name="20% - Accent2 12 3" xfId="1435"/>
    <cellStyle name="20% - Accent2 12 3 2" xfId="17022"/>
    <cellStyle name="20% - Accent2 12 4" xfId="16237"/>
    <cellStyle name="20% - Accent2 13" xfId="1436"/>
    <cellStyle name="20% - Accent2 13 2" xfId="1437"/>
    <cellStyle name="20% - Accent2 13 2 2" xfId="1438"/>
    <cellStyle name="20% - Accent2 13 2 2 2" xfId="17023"/>
    <cellStyle name="20% - Accent2 13 2 3" xfId="16240"/>
    <cellStyle name="20% - Accent2 13 3" xfId="1439"/>
    <cellStyle name="20% - Accent2 13 3 2" xfId="17024"/>
    <cellStyle name="20% - Accent2 13 4" xfId="16239"/>
    <cellStyle name="20% - Accent2 14" xfId="1440"/>
    <cellStyle name="20% - Accent2 14 2" xfId="1441"/>
    <cellStyle name="20% - Accent2 14 2 2" xfId="1442"/>
    <cellStyle name="20% - Accent2 14 2 2 2" xfId="17025"/>
    <cellStyle name="20% - Accent2 14 2 3" xfId="16242"/>
    <cellStyle name="20% - Accent2 14 3" xfId="1443"/>
    <cellStyle name="20% - Accent2 14 3 2" xfId="17026"/>
    <cellStyle name="20% - Accent2 14 4" xfId="16241"/>
    <cellStyle name="20% - Accent2 15" xfId="1444"/>
    <cellStyle name="20% - Accent2 15 2" xfId="1445"/>
    <cellStyle name="20% - Accent2 15 2 2" xfId="1446"/>
    <cellStyle name="20% - Accent2 15 2 2 2" xfId="17027"/>
    <cellStyle name="20% - Accent2 15 2 3" xfId="16244"/>
    <cellStyle name="20% - Accent2 15 3" xfId="1447"/>
    <cellStyle name="20% - Accent2 15 3 2" xfId="17028"/>
    <cellStyle name="20% - Accent2 15 4" xfId="16243"/>
    <cellStyle name="20% - Accent2 16" xfId="1448"/>
    <cellStyle name="20% - Accent2 16 2" xfId="1449"/>
    <cellStyle name="20% - Accent2 16 2 2" xfId="1450"/>
    <cellStyle name="20% - Accent2 16 2 2 2" xfId="17029"/>
    <cellStyle name="20% - Accent2 16 2 3" xfId="16246"/>
    <cellStyle name="20% - Accent2 16 3" xfId="1451"/>
    <cellStyle name="20% - Accent2 16 3 2" xfId="17030"/>
    <cellStyle name="20% - Accent2 16 4" xfId="16245"/>
    <cellStyle name="20% - Accent2 17" xfId="1452"/>
    <cellStyle name="20% - Accent2 17 2" xfId="1453"/>
    <cellStyle name="20% - Accent2 17 2 2" xfId="1454"/>
    <cellStyle name="20% - Accent2 17 2 2 2" xfId="17031"/>
    <cellStyle name="20% - Accent2 17 2 3" xfId="16248"/>
    <cellStyle name="20% - Accent2 17 3" xfId="1455"/>
    <cellStyle name="20% - Accent2 17 3 2" xfId="17032"/>
    <cellStyle name="20% - Accent2 17 4" xfId="16247"/>
    <cellStyle name="20% - Accent2 18" xfId="1456"/>
    <cellStyle name="20% - Accent2 18 2" xfId="1457"/>
    <cellStyle name="20% - Accent2 18 2 2" xfId="1458"/>
    <cellStyle name="20% - Accent2 18 2 2 2" xfId="17033"/>
    <cellStyle name="20% - Accent2 18 2 3" xfId="16250"/>
    <cellStyle name="20% - Accent2 18 3" xfId="1459"/>
    <cellStyle name="20% - Accent2 18 3 2" xfId="17034"/>
    <cellStyle name="20% - Accent2 18 4" xfId="16249"/>
    <cellStyle name="20% - Accent2 19" xfId="1460"/>
    <cellStyle name="20% - Accent2 19 2" xfId="1461"/>
    <cellStyle name="20% - Accent2 19 2 2" xfId="1462"/>
    <cellStyle name="20% - Accent2 19 2 2 2" xfId="17035"/>
    <cellStyle name="20% - Accent2 19 2 3" xfId="16252"/>
    <cellStyle name="20% - Accent2 19 3" xfId="1463"/>
    <cellStyle name="20% - Accent2 19 3 2" xfId="17036"/>
    <cellStyle name="20% - Accent2 19 4" xfId="16251"/>
    <cellStyle name="20% - Accent2 2" xfId="26"/>
    <cellStyle name="20% - Accent2 2 2" xfId="1464"/>
    <cellStyle name="20% - Accent2 2 2 2" xfId="1465"/>
    <cellStyle name="20% - Accent2 2 2 2 2" xfId="1466"/>
    <cellStyle name="20% - Accent2 2 2 2 2 2" xfId="1467"/>
    <cellStyle name="20% - Accent2 2 2 2 2 2 2" xfId="17037"/>
    <cellStyle name="20% - Accent2 2 2 2 2 3" xfId="16255"/>
    <cellStyle name="20% - Accent2 2 2 2 3" xfId="1468"/>
    <cellStyle name="20% - Accent2 2 2 2 3 2" xfId="17038"/>
    <cellStyle name="20% - Accent2 2 2 2 4" xfId="16254"/>
    <cellStyle name="20% - Accent2 2 2 3" xfId="1469"/>
    <cellStyle name="20% - Accent2 2 2 3 2" xfId="1470"/>
    <cellStyle name="20% - Accent2 2 2 3 2 2" xfId="17039"/>
    <cellStyle name="20% - Accent2 2 2 3 3" xfId="16256"/>
    <cellStyle name="20% - Accent2 2 2 4" xfId="1471"/>
    <cellStyle name="20% - Accent2 2 2 4 2" xfId="17040"/>
    <cellStyle name="20% - Accent2 2 2 5" xfId="16253"/>
    <cellStyle name="20% - Accent2 2 3" xfId="1472"/>
    <cellStyle name="20% - Accent2 2 3 2" xfId="1473"/>
    <cellStyle name="20% - Accent2 2 3 2 2" xfId="1474"/>
    <cellStyle name="20% - Accent2 2 3 2 2 2" xfId="17041"/>
    <cellStyle name="20% - Accent2 2 3 2 3" xfId="16258"/>
    <cellStyle name="20% - Accent2 2 3 3" xfId="1475"/>
    <cellStyle name="20% - Accent2 2 3 3 2" xfId="17042"/>
    <cellStyle name="20% - Accent2 2 3 4" xfId="16257"/>
    <cellStyle name="20% - Accent2 2 4" xfId="1476"/>
    <cellStyle name="20% - Accent2 2 4 2" xfId="1477"/>
    <cellStyle name="20% - Accent2 2 4 2 2" xfId="17043"/>
    <cellStyle name="20% - Accent2 2 4 3" xfId="16259"/>
    <cellStyle name="20% - Accent2 20" xfId="1478"/>
    <cellStyle name="20% - Accent2 20 2" xfId="1479"/>
    <cellStyle name="20% - Accent2 20 2 2" xfId="17044"/>
    <cellStyle name="20% - Accent2 20 3" xfId="16260"/>
    <cellStyle name="20% - Accent2 21" xfId="1480"/>
    <cellStyle name="20% - Accent2 21 2" xfId="1481"/>
    <cellStyle name="20% - Accent2 21 2 2" xfId="17045"/>
    <cellStyle name="20% - Accent2 21 3" xfId="16261"/>
    <cellStyle name="20% - Accent2 22" xfId="1482"/>
    <cellStyle name="20% - Accent2 23" xfId="1483"/>
    <cellStyle name="20% - Accent2 23 2" xfId="1484"/>
    <cellStyle name="20% - Accent2 23 2 2" xfId="17046"/>
    <cellStyle name="20% - Accent2 23 3" xfId="16262"/>
    <cellStyle name="20% - Accent2 3" xfId="27"/>
    <cellStyle name="20% - Accent2 3 2" xfId="1485"/>
    <cellStyle name="20% - Accent2 3 2 2" xfId="1486"/>
    <cellStyle name="20% - Accent2 3 2 2 2" xfId="1487"/>
    <cellStyle name="20% - Accent2 3 2 2 2 2" xfId="17047"/>
    <cellStyle name="20% - Accent2 3 2 2 3" xfId="16264"/>
    <cellStyle name="20% - Accent2 3 2 3" xfId="1488"/>
    <cellStyle name="20% - Accent2 3 2 3 2" xfId="17048"/>
    <cellStyle name="20% - Accent2 3 2 4" xfId="16263"/>
    <cellStyle name="20% - Accent2 3 3" xfId="1489"/>
    <cellStyle name="20% - Accent2 3 3 2" xfId="1490"/>
    <cellStyle name="20% - Accent2 3 3 2 2" xfId="17049"/>
    <cellStyle name="20% - Accent2 3 3 3" xfId="16265"/>
    <cellStyle name="20% - Accent2 4" xfId="28"/>
    <cellStyle name="20% - Accent2 4 2" xfId="1491"/>
    <cellStyle name="20% - Accent2 4 2 2" xfId="1492"/>
    <cellStyle name="20% - Accent2 4 2 2 2" xfId="1493"/>
    <cellStyle name="20% - Accent2 4 2 2 2 2" xfId="17050"/>
    <cellStyle name="20% - Accent2 4 2 2 3" xfId="16267"/>
    <cellStyle name="20% - Accent2 4 2 3" xfId="1494"/>
    <cellStyle name="20% - Accent2 4 2 3 2" xfId="17051"/>
    <cellStyle name="20% - Accent2 4 2 4" xfId="16266"/>
    <cellStyle name="20% - Accent2 4 3" xfId="1495"/>
    <cellStyle name="20% - Accent2 4 3 2" xfId="1496"/>
    <cellStyle name="20% - Accent2 4 3 2 2" xfId="17052"/>
    <cellStyle name="20% - Accent2 4 3 3" xfId="16268"/>
    <cellStyle name="20% - Accent2 5" xfId="29"/>
    <cellStyle name="20% - Accent2 5 2" xfId="1497"/>
    <cellStyle name="20% - Accent2 5 2 2" xfId="1498"/>
    <cellStyle name="20% - Accent2 5 2 2 2" xfId="1499"/>
    <cellStyle name="20% - Accent2 5 2 2 2 2" xfId="17053"/>
    <cellStyle name="20% - Accent2 5 2 2 3" xfId="16270"/>
    <cellStyle name="20% - Accent2 5 2 3" xfId="1500"/>
    <cellStyle name="20% - Accent2 5 2 3 2" xfId="17054"/>
    <cellStyle name="20% - Accent2 5 2 4" xfId="16269"/>
    <cellStyle name="20% - Accent2 5 3" xfId="1501"/>
    <cellStyle name="20% - Accent2 5 3 2" xfId="1502"/>
    <cellStyle name="20% - Accent2 5 3 2 2" xfId="17055"/>
    <cellStyle name="20% - Accent2 5 3 3" xfId="16271"/>
    <cellStyle name="20% - Accent2 6" xfId="30"/>
    <cellStyle name="20% - Accent2 6 2" xfId="1503"/>
    <cellStyle name="20% - Accent2 6 2 2" xfId="1504"/>
    <cellStyle name="20% - Accent2 6 2 2 2" xfId="1505"/>
    <cellStyle name="20% - Accent2 6 2 2 2 2" xfId="17056"/>
    <cellStyle name="20% - Accent2 6 2 2 3" xfId="16273"/>
    <cellStyle name="20% - Accent2 6 2 3" xfId="1506"/>
    <cellStyle name="20% - Accent2 6 2 3 2" xfId="17057"/>
    <cellStyle name="20% - Accent2 6 2 4" xfId="16272"/>
    <cellStyle name="20% - Accent2 6 3" xfId="1507"/>
    <cellStyle name="20% - Accent2 6 3 2" xfId="1508"/>
    <cellStyle name="20% - Accent2 6 3 2 2" xfId="17058"/>
    <cellStyle name="20% - Accent2 6 3 3" xfId="16274"/>
    <cellStyle name="20% - Accent2 7" xfId="31"/>
    <cellStyle name="20% - Accent2 7 2" xfId="1509"/>
    <cellStyle name="20% - Accent2 7 2 2" xfId="1510"/>
    <cellStyle name="20% - Accent2 7 2 2 2" xfId="1511"/>
    <cellStyle name="20% - Accent2 7 2 2 2 2" xfId="17059"/>
    <cellStyle name="20% - Accent2 7 2 2 3" xfId="16276"/>
    <cellStyle name="20% - Accent2 7 2 3" xfId="1512"/>
    <cellStyle name="20% - Accent2 7 2 3 2" xfId="17060"/>
    <cellStyle name="20% - Accent2 7 2 4" xfId="16275"/>
    <cellStyle name="20% - Accent2 7 3" xfId="1513"/>
    <cellStyle name="20% - Accent2 7 3 2" xfId="1514"/>
    <cellStyle name="20% - Accent2 7 3 2 2" xfId="17061"/>
    <cellStyle name="20% - Accent2 7 3 3" xfId="16277"/>
    <cellStyle name="20% - Accent2 8" xfId="1515"/>
    <cellStyle name="20% - Accent2 8 2" xfId="1516"/>
    <cellStyle name="20% - Accent2 8 2 2" xfId="1517"/>
    <cellStyle name="20% - Accent2 8 2 2 2" xfId="1518"/>
    <cellStyle name="20% - Accent2 8 2 2 2 2" xfId="17062"/>
    <cellStyle name="20% - Accent2 8 2 2 3" xfId="16280"/>
    <cellStyle name="20% - Accent2 8 2 3" xfId="1519"/>
    <cellStyle name="20% - Accent2 8 2 3 2" xfId="17063"/>
    <cellStyle name="20% - Accent2 8 2 4" xfId="16279"/>
    <cellStyle name="20% - Accent2 8 3" xfId="1520"/>
    <cellStyle name="20% - Accent2 8 3 2" xfId="1521"/>
    <cellStyle name="20% - Accent2 8 3 2 2" xfId="17064"/>
    <cellStyle name="20% - Accent2 8 3 3" xfId="16281"/>
    <cellStyle name="20% - Accent2 8 4" xfId="1522"/>
    <cellStyle name="20% - Accent2 8 4 2" xfId="17065"/>
    <cellStyle name="20% - Accent2 8 5" xfId="16278"/>
    <cellStyle name="20% - Accent2 9" xfId="1523"/>
    <cellStyle name="20% - Accent2 9 2" xfId="1524"/>
    <cellStyle name="20% - Accent2 9 2 2" xfId="1525"/>
    <cellStyle name="20% - Accent2 9 2 2 2" xfId="1526"/>
    <cellStyle name="20% - Accent2 9 2 2 2 2" xfId="17066"/>
    <cellStyle name="20% - Accent2 9 2 2 3" xfId="16284"/>
    <cellStyle name="20% - Accent2 9 2 3" xfId="1527"/>
    <cellStyle name="20% - Accent2 9 2 3 2" xfId="17067"/>
    <cellStyle name="20% - Accent2 9 2 4" xfId="16283"/>
    <cellStyle name="20% - Accent2 9 3" xfId="1528"/>
    <cellStyle name="20% - Accent2 9 3 2" xfId="1529"/>
    <cellStyle name="20% - Accent2 9 3 2 2" xfId="17068"/>
    <cellStyle name="20% - Accent2 9 3 3" xfId="16285"/>
    <cellStyle name="20% - Accent2 9 4" xfId="1530"/>
    <cellStyle name="20% - Accent2 9 4 2" xfId="17069"/>
    <cellStyle name="20% - Accent2 9 5" xfId="16282"/>
    <cellStyle name="20% - Accent3 1" xfId="32"/>
    <cellStyle name="20% - Accent3 10" xfId="1531"/>
    <cellStyle name="20% - Accent3 10 2" xfId="1532"/>
    <cellStyle name="20% - Accent3 10 2 2" xfId="1533"/>
    <cellStyle name="20% - Accent3 10 2 2 2" xfId="17070"/>
    <cellStyle name="20% - Accent3 10 2 3" xfId="16287"/>
    <cellStyle name="20% - Accent3 10 3" xfId="1534"/>
    <cellStyle name="20% - Accent3 10 3 2" xfId="17071"/>
    <cellStyle name="20% - Accent3 10 4" xfId="16286"/>
    <cellStyle name="20% - Accent3 11" xfId="1535"/>
    <cellStyle name="20% - Accent3 11 2" xfId="1536"/>
    <cellStyle name="20% - Accent3 11 2 2" xfId="1537"/>
    <cellStyle name="20% - Accent3 11 2 2 2" xfId="17072"/>
    <cellStyle name="20% - Accent3 11 2 3" xfId="16289"/>
    <cellStyle name="20% - Accent3 11 3" xfId="1538"/>
    <cellStyle name="20% - Accent3 11 3 2" xfId="17073"/>
    <cellStyle name="20% - Accent3 11 4" xfId="16288"/>
    <cellStyle name="20% - Accent3 12" xfId="1539"/>
    <cellStyle name="20% - Accent3 12 2" xfId="1540"/>
    <cellStyle name="20% - Accent3 12 2 2" xfId="1541"/>
    <cellStyle name="20% - Accent3 12 2 2 2" xfId="17074"/>
    <cellStyle name="20% - Accent3 12 2 3" xfId="16291"/>
    <cellStyle name="20% - Accent3 12 3" xfId="1542"/>
    <cellStyle name="20% - Accent3 12 3 2" xfId="17075"/>
    <cellStyle name="20% - Accent3 12 4" xfId="16290"/>
    <cellStyle name="20% - Accent3 13" xfId="1543"/>
    <cellStyle name="20% - Accent3 13 2" xfId="1544"/>
    <cellStyle name="20% - Accent3 13 2 2" xfId="1545"/>
    <cellStyle name="20% - Accent3 13 2 2 2" xfId="17076"/>
    <cellStyle name="20% - Accent3 13 2 3" xfId="16293"/>
    <cellStyle name="20% - Accent3 13 3" xfId="1546"/>
    <cellStyle name="20% - Accent3 13 3 2" xfId="17077"/>
    <cellStyle name="20% - Accent3 13 4" xfId="16292"/>
    <cellStyle name="20% - Accent3 14" xfId="1547"/>
    <cellStyle name="20% - Accent3 14 2" xfId="1548"/>
    <cellStyle name="20% - Accent3 14 2 2" xfId="1549"/>
    <cellStyle name="20% - Accent3 14 2 2 2" xfId="17078"/>
    <cellStyle name="20% - Accent3 14 2 3" xfId="16295"/>
    <cellStyle name="20% - Accent3 14 3" xfId="1550"/>
    <cellStyle name="20% - Accent3 14 3 2" xfId="17079"/>
    <cellStyle name="20% - Accent3 14 4" xfId="16294"/>
    <cellStyle name="20% - Accent3 15" xfId="1551"/>
    <cellStyle name="20% - Accent3 15 2" xfId="1552"/>
    <cellStyle name="20% - Accent3 15 2 2" xfId="1553"/>
    <cellStyle name="20% - Accent3 15 2 2 2" xfId="17080"/>
    <cellStyle name="20% - Accent3 15 2 3" xfId="16297"/>
    <cellStyle name="20% - Accent3 15 3" xfId="1554"/>
    <cellStyle name="20% - Accent3 15 3 2" xfId="17081"/>
    <cellStyle name="20% - Accent3 15 4" xfId="16296"/>
    <cellStyle name="20% - Accent3 16" xfId="1555"/>
    <cellStyle name="20% - Accent3 16 2" xfId="1556"/>
    <cellStyle name="20% - Accent3 16 2 2" xfId="1557"/>
    <cellStyle name="20% - Accent3 16 2 2 2" xfId="17082"/>
    <cellStyle name="20% - Accent3 16 2 3" xfId="16299"/>
    <cellStyle name="20% - Accent3 16 3" xfId="1558"/>
    <cellStyle name="20% - Accent3 16 3 2" xfId="17083"/>
    <cellStyle name="20% - Accent3 16 4" xfId="16298"/>
    <cellStyle name="20% - Accent3 17" xfId="1559"/>
    <cellStyle name="20% - Accent3 17 2" xfId="1560"/>
    <cellStyle name="20% - Accent3 17 2 2" xfId="1561"/>
    <cellStyle name="20% - Accent3 17 2 2 2" xfId="17084"/>
    <cellStyle name="20% - Accent3 17 2 3" xfId="16301"/>
    <cellStyle name="20% - Accent3 17 3" xfId="1562"/>
    <cellStyle name="20% - Accent3 17 3 2" xfId="17085"/>
    <cellStyle name="20% - Accent3 17 4" xfId="16300"/>
    <cellStyle name="20% - Accent3 18" xfId="1563"/>
    <cellStyle name="20% - Accent3 18 2" xfId="1564"/>
    <cellStyle name="20% - Accent3 18 2 2" xfId="1565"/>
    <cellStyle name="20% - Accent3 18 2 2 2" xfId="17086"/>
    <cellStyle name="20% - Accent3 18 2 3" xfId="16303"/>
    <cellStyle name="20% - Accent3 18 3" xfId="1566"/>
    <cellStyle name="20% - Accent3 18 3 2" xfId="17087"/>
    <cellStyle name="20% - Accent3 18 4" xfId="16302"/>
    <cellStyle name="20% - Accent3 19" xfId="1567"/>
    <cellStyle name="20% - Accent3 19 2" xfId="1568"/>
    <cellStyle name="20% - Accent3 19 2 2" xfId="1569"/>
    <cellStyle name="20% - Accent3 19 2 2 2" xfId="17088"/>
    <cellStyle name="20% - Accent3 19 2 3" xfId="16305"/>
    <cellStyle name="20% - Accent3 19 3" xfId="1570"/>
    <cellStyle name="20% - Accent3 19 3 2" xfId="17089"/>
    <cellStyle name="20% - Accent3 19 4" xfId="16304"/>
    <cellStyle name="20% - Accent3 2" xfId="33"/>
    <cellStyle name="20% - Accent3 2 2" xfId="1571"/>
    <cellStyle name="20% - Accent3 2 2 2" xfId="1572"/>
    <cellStyle name="20% - Accent3 2 2 2 2" xfId="1573"/>
    <cellStyle name="20% - Accent3 2 2 2 2 2" xfId="1574"/>
    <cellStyle name="20% - Accent3 2 2 2 2 2 2" xfId="17090"/>
    <cellStyle name="20% - Accent3 2 2 2 2 3" xfId="16308"/>
    <cellStyle name="20% - Accent3 2 2 2 3" xfId="1575"/>
    <cellStyle name="20% - Accent3 2 2 2 3 2" xfId="17091"/>
    <cellStyle name="20% - Accent3 2 2 2 4" xfId="16307"/>
    <cellStyle name="20% - Accent3 2 2 3" xfId="1576"/>
    <cellStyle name="20% - Accent3 2 2 3 2" xfId="1577"/>
    <cellStyle name="20% - Accent3 2 2 3 2 2" xfId="17092"/>
    <cellStyle name="20% - Accent3 2 2 3 3" xfId="16309"/>
    <cellStyle name="20% - Accent3 2 2 4" xfId="1578"/>
    <cellStyle name="20% - Accent3 2 2 4 2" xfId="17093"/>
    <cellStyle name="20% - Accent3 2 2 5" xfId="16306"/>
    <cellStyle name="20% - Accent3 2 3" xfId="1579"/>
    <cellStyle name="20% - Accent3 2 3 2" xfId="1580"/>
    <cellStyle name="20% - Accent3 2 3 2 2" xfId="1581"/>
    <cellStyle name="20% - Accent3 2 3 2 2 2" xfId="17094"/>
    <cellStyle name="20% - Accent3 2 3 2 3" xfId="16311"/>
    <cellStyle name="20% - Accent3 2 3 3" xfId="1582"/>
    <cellStyle name="20% - Accent3 2 3 3 2" xfId="17095"/>
    <cellStyle name="20% - Accent3 2 3 4" xfId="16310"/>
    <cellStyle name="20% - Accent3 2 4" xfId="1583"/>
    <cellStyle name="20% - Accent3 2 4 2" xfId="1584"/>
    <cellStyle name="20% - Accent3 2 4 2 2" xfId="17096"/>
    <cellStyle name="20% - Accent3 2 4 3" xfId="16312"/>
    <cellStyle name="20% - Accent3 20" xfId="1585"/>
    <cellStyle name="20% - Accent3 20 2" xfId="1586"/>
    <cellStyle name="20% - Accent3 20 2 2" xfId="17097"/>
    <cellStyle name="20% - Accent3 20 3" xfId="16313"/>
    <cellStyle name="20% - Accent3 21" xfId="1587"/>
    <cellStyle name="20% - Accent3 21 2" xfId="1588"/>
    <cellStyle name="20% - Accent3 21 2 2" xfId="17098"/>
    <cellStyle name="20% - Accent3 21 3" xfId="16314"/>
    <cellStyle name="20% - Accent3 22" xfId="1589"/>
    <cellStyle name="20% - Accent3 23" xfId="1590"/>
    <cellStyle name="20% - Accent3 23 2" xfId="1591"/>
    <cellStyle name="20% - Accent3 23 2 2" xfId="17099"/>
    <cellStyle name="20% - Accent3 23 3" xfId="16315"/>
    <cellStyle name="20% - Accent3 3" xfId="34"/>
    <cellStyle name="20% - Accent3 3 2" xfId="1592"/>
    <cellStyle name="20% - Accent3 3 2 2" xfId="1593"/>
    <cellStyle name="20% - Accent3 3 2 2 2" xfId="1594"/>
    <cellStyle name="20% - Accent3 3 2 2 2 2" xfId="17100"/>
    <cellStyle name="20% - Accent3 3 2 2 3" xfId="16317"/>
    <cellStyle name="20% - Accent3 3 2 3" xfId="1595"/>
    <cellStyle name="20% - Accent3 3 2 3 2" xfId="17101"/>
    <cellStyle name="20% - Accent3 3 2 4" xfId="16316"/>
    <cellStyle name="20% - Accent3 3 3" xfId="1596"/>
    <cellStyle name="20% - Accent3 3 3 2" xfId="1597"/>
    <cellStyle name="20% - Accent3 3 3 2 2" xfId="17102"/>
    <cellStyle name="20% - Accent3 3 3 3" xfId="16318"/>
    <cellStyle name="20% - Accent3 4" xfId="35"/>
    <cellStyle name="20% - Accent3 4 2" xfId="1598"/>
    <cellStyle name="20% - Accent3 4 2 2" xfId="1599"/>
    <cellStyle name="20% - Accent3 4 2 2 2" xfId="1600"/>
    <cellStyle name="20% - Accent3 4 2 2 2 2" xfId="17103"/>
    <cellStyle name="20% - Accent3 4 2 2 3" xfId="16320"/>
    <cellStyle name="20% - Accent3 4 2 3" xfId="1601"/>
    <cellStyle name="20% - Accent3 4 2 3 2" xfId="17104"/>
    <cellStyle name="20% - Accent3 4 2 4" xfId="16319"/>
    <cellStyle name="20% - Accent3 4 3" xfId="1602"/>
    <cellStyle name="20% - Accent3 4 3 2" xfId="1603"/>
    <cellStyle name="20% - Accent3 4 3 2 2" xfId="17105"/>
    <cellStyle name="20% - Accent3 4 3 3" xfId="16321"/>
    <cellStyle name="20% - Accent3 5" xfId="36"/>
    <cellStyle name="20% - Accent3 5 2" xfId="1604"/>
    <cellStyle name="20% - Accent3 5 2 2" xfId="1605"/>
    <cellStyle name="20% - Accent3 5 2 2 2" xfId="1606"/>
    <cellStyle name="20% - Accent3 5 2 2 2 2" xfId="17106"/>
    <cellStyle name="20% - Accent3 5 2 2 3" xfId="16323"/>
    <cellStyle name="20% - Accent3 5 2 3" xfId="1607"/>
    <cellStyle name="20% - Accent3 5 2 3 2" xfId="17107"/>
    <cellStyle name="20% - Accent3 5 2 4" xfId="16322"/>
    <cellStyle name="20% - Accent3 5 3" xfId="1608"/>
    <cellStyle name="20% - Accent3 5 3 2" xfId="1609"/>
    <cellStyle name="20% - Accent3 5 3 2 2" xfId="17108"/>
    <cellStyle name="20% - Accent3 5 3 3" xfId="16324"/>
    <cellStyle name="20% - Accent3 6" xfId="37"/>
    <cellStyle name="20% - Accent3 6 2" xfId="1610"/>
    <cellStyle name="20% - Accent3 6 2 2" xfId="1611"/>
    <cellStyle name="20% - Accent3 6 2 2 2" xfId="1612"/>
    <cellStyle name="20% - Accent3 6 2 2 2 2" xfId="17109"/>
    <cellStyle name="20% - Accent3 6 2 2 3" xfId="16326"/>
    <cellStyle name="20% - Accent3 6 2 3" xfId="1613"/>
    <cellStyle name="20% - Accent3 6 2 3 2" xfId="17110"/>
    <cellStyle name="20% - Accent3 6 2 4" xfId="16325"/>
    <cellStyle name="20% - Accent3 6 3" xfId="1614"/>
    <cellStyle name="20% - Accent3 6 3 2" xfId="1615"/>
    <cellStyle name="20% - Accent3 6 3 2 2" xfId="17111"/>
    <cellStyle name="20% - Accent3 6 3 3" xfId="16327"/>
    <cellStyle name="20% - Accent3 7" xfId="38"/>
    <cellStyle name="20% - Accent3 7 2" xfId="1616"/>
    <cellStyle name="20% - Accent3 7 2 2" xfId="1617"/>
    <cellStyle name="20% - Accent3 7 2 2 2" xfId="1618"/>
    <cellStyle name="20% - Accent3 7 2 2 2 2" xfId="17112"/>
    <cellStyle name="20% - Accent3 7 2 2 3" xfId="16329"/>
    <cellStyle name="20% - Accent3 7 2 3" xfId="1619"/>
    <cellStyle name="20% - Accent3 7 2 3 2" xfId="17113"/>
    <cellStyle name="20% - Accent3 7 2 4" xfId="16328"/>
    <cellStyle name="20% - Accent3 7 3" xfId="1620"/>
    <cellStyle name="20% - Accent3 7 3 2" xfId="1621"/>
    <cellStyle name="20% - Accent3 7 3 2 2" xfId="17114"/>
    <cellStyle name="20% - Accent3 7 3 3" xfId="16330"/>
    <cellStyle name="20% - Accent3 8" xfId="1622"/>
    <cellStyle name="20% - Accent3 8 2" xfId="1623"/>
    <cellStyle name="20% - Accent3 8 2 2" xfId="1624"/>
    <cellStyle name="20% - Accent3 8 2 2 2" xfId="1625"/>
    <cellStyle name="20% - Accent3 8 2 2 2 2" xfId="17115"/>
    <cellStyle name="20% - Accent3 8 2 2 3" xfId="16333"/>
    <cellStyle name="20% - Accent3 8 2 3" xfId="1626"/>
    <cellStyle name="20% - Accent3 8 2 3 2" xfId="17116"/>
    <cellStyle name="20% - Accent3 8 2 4" xfId="16332"/>
    <cellStyle name="20% - Accent3 8 3" xfId="1627"/>
    <cellStyle name="20% - Accent3 8 3 2" xfId="1628"/>
    <cellStyle name="20% - Accent3 8 3 2 2" xfId="17117"/>
    <cellStyle name="20% - Accent3 8 3 3" xfId="16334"/>
    <cellStyle name="20% - Accent3 8 4" xfId="1629"/>
    <cellStyle name="20% - Accent3 8 4 2" xfId="17118"/>
    <cellStyle name="20% - Accent3 8 5" xfId="16331"/>
    <cellStyle name="20% - Accent3 9" xfId="1630"/>
    <cellStyle name="20% - Accent3 9 2" xfId="1631"/>
    <cellStyle name="20% - Accent3 9 2 2" xfId="1632"/>
    <cellStyle name="20% - Accent3 9 2 2 2" xfId="1633"/>
    <cellStyle name="20% - Accent3 9 2 2 2 2" xfId="17119"/>
    <cellStyle name="20% - Accent3 9 2 2 3" xfId="16337"/>
    <cellStyle name="20% - Accent3 9 2 3" xfId="1634"/>
    <cellStyle name="20% - Accent3 9 2 3 2" xfId="17120"/>
    <cellStyle name="20% - Accent3 9 2 4" xfId="16336"/>
    <cellStyle name="20% - Accent3 9 3" xfId="1635"/>
    <cellStyle name="20% - Accent3 9 3 2" xfId="1636"/>
    <cellStyle name="20% - Accent3 9 3 2 2" xfId="17121"/>
    <cellStyle name="20% - Accent3 9 3 3" xfId="16338"/>
    <cellStyle name="20% - Accent3 9 4" xfId="1637"/>
    <cellStyle name="20% - Accent3 9 4 2" xfId="17122"/>
    <cellStyle name="20% - Accent3 9 5" xfId="16335"/>
    <cellStyle name="20% - Accent4 1" xfId="39"/>
    <cellStyle name="20% - Accent4 10" xfId="1638"/>
    <cellStyle name="20% - Accent4 10 2" xfId="1639"/>
    <cellStyle name="20% - Accent4 10 2 2" xfId="1640"/>
    <cellStyle name="20% - Accent4 10 2 2 2" xfId="17123"/>
    <cellStyle name="20% - Accent4 10 2 3" xfId="16340"/>
    <cellStyle name="20% - Accent4 10 3" xfId="1641"/>
    <cellStyle name="20% - Accent4 10 3 2" xfId="17124"/>
    <cellStyle name="20% - Accent4 10 4" xfId="16339"/>
    <cellStyle name="20% - Accent4 11" xfId="1642"/>
    <cellStyle name="20% - Accent4 11 2" xfId="1643"/>
    <cellStyle name="20% - Accent4 11 2 2" xfId="1644"/>
    <cellStyle name="20% - Accent4 11 2 2 2" xfId="17125"/>
    <cellStyle name="20% - Accent4 11 2 3" xfId="16342"/>
    <cellStyle name="20% - Accent4 11 3" xfId="1645"/>
    <cellStyle name="20% - Accent4 11 3 2" xfId="17126"/>
    <cellStyle name="20% - Accent4 11 4" xfId="16341"/>
    <cellStyle name="20% - Accent4 12" xfId="1646"/>
    <cellStyle name="20% - Accent4 12 2" xfId="1647"/>
    <cellStyle name="20% - Accent4 12 2 2" xfId="1648"/>
    <cellStyle name="20% - Accent4 12 2 2 2" xfId="17127"/>
    <cellStyle name="20% - Accent4 12 2 3" xfId="16344"/>
    <cellStyle name="20% - Accent4 12 3" xfId="1649"/>
    <cellStyle name="20% - Accent4 12 3 2" xfId="17128"/>
    <cellStyle name="20% - Accent4 12 4" xfId="16343"/>
    <cellStyle name="20% - Accent4 13" xfId="1650"/>
    <cellStyle name="20% - Accent4 13 2" xfId="1651"/>
    <cellStyle name="20% - Accent4 13 2 2" xfId="1652"/>
    <cellStyle name="20% - Accent4 13 2 2 2" xfId="17129"/>
    <cellStyle name="20% - Accent4 13 2 3" xfId="16346"/>
    <cellStyle name="20% - Accent4 13 3" xfId="1653"/>
    <cellStyle name="20% - Accent4 13 3 2" xfId="17130"/>
    <cellStyle name="20% - Accent4 13 4" xfId="16345"/>
    <cellStyle name="20% - Accent4 14" xfId="1654"/>
    <cellStyle name="20% - Accent4 14 2" xfId="1655"/>
    <cellStyle name="20% - Accent4 14 2 2" xfId="1656"/>
    <cellStyle name="20% - Accent4 14 2 2 2" xfId="17131"/>
    <cellStyle name="20% - Accent4 14 2 3" xfId="16348"/>
    <cellStyle name="20% - Accent4 14 3" xfId="1657"/>
    <cellStyle name="20% - Accent4 14 3 2" xfId="17132"/>
    <cellStyle name="20% - Accent4 14 4" xfId="16347"/>
    <cellStyle name="20% - Accent4 15" xfId="1658"/>
    <cellStyle name="20% - Accent4 15 2" xfId="1659"/>
    <cellStyle name="20% - Accent4 15 2 2" xfId="1660"/>
    <cellStyle name="20% - Accent4 15 2 2 2" xfId="17133"/>
    <cellStyle name="20% - Accent4 15 2 3" xfId="16350"/>
    <cellStyle name="20% - Accent4 15 3" xfId="1661"/>
    <cellStyle name="20% - Accent4 15 3 2" xfId="17134"/>
    <cellStyle name="20% - Accent4 15 4" xfId="16349"/>
    <cellStyle name="20% - Accent4 16" xfId="1662"/>
    <cellStyle name="20% - Accent4 16 2" xfId="1663"/>
    <cellStyle name="20% - Accent4 16 2 2" xfId="1664"/>
    <cellStyle name="20% - Accent4 16 2 2 2" xfId="17135"/>
    <cellStyle name="20% - Accent4 16 2 3" xfId="16352"/>
    <cellStyle name="20% - Accent4 16 3" xfId="1665"/>
    <cellStyle name="20% - Accent4 16 3 2" xfId="17136"/>
    <cellStyle name="20% - Accent4 16 4" xfId="16351"/>
    <cellStyle name="20% - Accent4 17" xfId="1666"/>
    <cellStyle name="20% - Accent4 17 2" xfId="1667"/>
    <cellStyle name="20% - Accent4 17 2 2" xfId="1668"/>
    <cellStyle name="20% - Accent4 17 2 2 2" xfId="17137"/>
    <cellStyle name="20% - Accent4 17 2 3" xfId="16354"/>
    <cellStyle name="20% - Accent4 17 3" xfId="1669"/>
    <cellStyle name="20% - Accent4 17 3 2" xfId="17138"/>
    <cellStyle name="20% - Accent4 17 4" xfId="16353"/>
    <cellStyle name="20% - Accent4 18" xfId="1670"/>
    <cellStyle name="20% - Accent4 18 2" xfId="1671"/>
    <cellStyle name="20% - Accent4 18 2 2" xfId="1672"/>
    <cellStyle name="20% - Accent4 18 2 2 2" xfId="17139"/>
    <cellStyle name="20% - Accent4 18 2 3" xfId="16356"/>
    <cellStyle name="20% - Accent4 18 3" xfId="1673"/>
    <cellStyle name="20% - Accent4 18 3 2" xfId="17140"/>
    <cellStyle name="20% - Accent4 18 4" xfId="16355"/>
    <cellStyle name="20% - Accent4 19" xfId="1674"/>
    <cellStyle name="20% - Accent4 19 2" xfId="1675"/>
    <cellStyle name="20% - Accent4 19 2 2" xfId="1676"/>
    <cellStyle name="20% - Accent4 19 2 2 2" xfId="17141"/>
    <cellStyle name="20% - Accent4 19 2 3" xfId="16358"/>
    <cellStyle name="20% - Accent4 19 3" xfId="1677"/>
    <cellStyle name="20% - Accent4 19 3 2" xfId="17142"/>
    <cellStyle name="20% - Accent4 19 4" xfId="16357"/>
    <cellStyle name="20% - Accent4 2" xfId="40"/>
    <cellStyle name="20% - Accent4 2 2" xfId="1678"/>
    <cellStyle name="20% - Accent4 2 2 2" xfId="1679"/>
    <cellStyle name="20% - Accent4 2 2 2 2" xfId="1680"/>
    <cellStyle name="20% - Accent4 2 2 2 2 2" xfId="1681"/>
    <cellStyle name="20% - Accent4 2 2 2 2 2 2" xfId="17143"/>
    <cellStyle name="20% - Accent4 2 2 2 2 3" xfId="16361"/>
    <cellStyle name="20% - Accent4 2 2 2 3" xfId="1682"/>
    <cellStyle name="20% - Accent4 2 2 2 3 2" xfId="17144"/>
    <cellStyle name="20% - Accent4 2 2 2 4" xfId="16360"/>
    <cellStyle name="20% - Accent4 2 2 3" xfId="1683"/>
    <cellStyle name="20% - Accent4 2 2 3 2" xfId="1684"/>
    <cellStyle name="20% - Accent4 2 2 3 2 2" xfId="17145"/>
    <cellStyle name="20% - Accent4 2 2 3 3" xfId="16362"/>
    <cellStyle name="20% - Accent4 2 2 4" xfId="1685"/>
    <cellStyle name="20% - Accent4 2 2 4 2" xfId="17146"/>
    <cellStyle name="20% - Accent4 2 2 5" xfId="16359"/>
    <cellStyle name="20% - Accent4 2 3" xfId="1686"/>
    <cellStyle name="20% - Accent4 2 3 2" xfId="1687"/>
    <cellStyle name="20% - Accent4 2 3 2 2" xfId="1688"/>
    <cellStyle name="20% - Accent4 2 3 2 2 2" xfId="17147"/>
    <cellStyle name="20% - Accent4 2 3 2 3" xfId="16364"/>
    <cellStyle name="20% - Accent4 2 3 3" xfId="1689"/>
    <cellStyle name="20% - Accent4 2 3 3 2" xfId="17148"/>
    <cellStyle name="20% - Accent4 2 3 4" xfId="16363"/>
    <cellStyle name="20% - Accent4 2 4" xfId="1690"/>
    <cellStyle name="20% - Accent4 2 4 2" xfId="1691"/>
    <cellStyle name="20% - Accent4 2 4 2 2" xfId="17149"/>
    <cellStyle name="20% - Accent4 2 4 3" xfId="16365"/>
    <cellStyle name="20% - Accent4 20" xfId="1692"/>
    <cellStyle name="20% - Accent4 20 2" xfId="1693"/>
    <cellStyle name="20% - Accent4 20 2 2" xfId="17150"/>
    <cellStyle name="20% - Accent4 20 3" xfId="16366"/>
    <cellStyle name="20% - Accent4 21" xfId="1694"/>
    <cellStyle name="20% - Accent4 21 2" xfId="1695"/>
    <cellStyle name="20% - Accent4 21 2 2" xfId="17151"/>
    <cellStyle name="20% - Accent4 21 3" xfId="16367"/>
    <cellStyle name="20% - Accent4 22" xfId="1696"/>
    <cellStyle name="20% - Accent4 23" xfId="1697"/>
    <cellStyle name="20% - Accent4 23 2" xfId="1698"/>
    <cellStyle name="20% - Accent4 23 2 2" xfId="17152"/>
    <cellStyle name="20% - Accent4 23 3" xfId="16368"/>
    <cellStyle name="20% - Accent4 3" xfId="41"/>
    <cellStyle name="20% - Accent4 3 2" xfId="1699"/>
    <cellStyle name="20% - Accent4 3 2 2" xfId="1700"/>
    <cellStyle name="20% - Accent4 3 2 2 2" xfId="1701"/>
    <cellStyle name="20% - Accent4 3 2 2 2 2" xfId="17153"/>
    <cellStyle name="20% - Accent4 3 2 2 3" xfId="16370"/>
    <cellStyle name="20% - Accent4 3 2 3" xfId="1702"/>
    <cellStyle name="20% - Accent4 3 2 3 2" xfId="17154"/>
    <cellStyle name="20% - Accent4 3 2 4" xfId="16369"/>
    <cellStyle name="20% - Accent4 3 3" xfId="1703"/>
    <cellStyle name="20% - Accent4 3 3 2" xfId="1704"/>
    <cellStyle name="20% - Accent4 3 3 2 2" xfId="17155"/>
    <cellStyle name="20% - Accent4 3 3 3" xfId="16371"/>
    <cellStyle name="20% - Accent4 4" xfId="42"/>
    <cellStyle name="20% - Accent4 4 2" xfId="1705"/>
    <cellStyle name="20% - Accent4 4 2 2" xfId="1706"/>
    <cellStyle name="20% - Accent4 4 2 2 2" xfId="1707"/>
    <cellStyle name="20% - Accent4 4 2 2 2 2" xfId="17156"/>
    <cellStyle name="20% - Accent4 4 2 2 3" xfId="16373"/>
    <cellStyle name="20% - Accent4 4 2 3" xfId="1708"/>
    <cellStyle name="20% - Accent4 4 2 3 2" xfId="17157"/>
    <cellStyle name="20% - Accent4 4 2 4" xfId="16372"/>
    <cellStyle name="20% - Accent4 4 3" xfId="1709"/>
    <cellStyle name="20% - Accent4 4 3 2" xfId="1710"/>
    <cellStyle name="20% - Accent4 4 3 2 2" xfId="17158"/>
    <cellStyle name="20% - Accent4 4 3 3" xfId="16374"/>
    <cellStyle name="20% - Accent4 5" xfId="43"/>
    <cellStyle name="20% - Accent4 5 2" xfId="1711"/>
    <cellStyle name="20% - Accent4 5 2 2" xfId="1712"/>
    <cellStyle name="20% - Accent4 5 2 2 2" xfId="1713"/>
    <cellStyle name="20% - Accent4 5 2 2 2 2" xfId="17159"/>
    <cellStyle name="20% - Accent4 5 2 2 3" xfId="16376"/>
    <cellStyle name="20% - Accent4 5 2 3" xfId="1714"/>
    <cellStyle name="20% - Accent4 5 2 3 2" xfId="17160"/>
    <cellStyle name="20% - Accent4 5 2 4" xfId="16375"/>
    <cellStyle name="20% - Accent4 5 3" xfId="1715"/>
    <cellStyle name="20% - Accent4 5 3 2" xfId="1716"/>
    <cellStyle name="20% - Accent4 5 3 2 2" xfId="17161"/>
    <cellStyle name="20% - Accent4 5 3 3" xfId="16377"/>
    <cellStyle name="20% - Accent4 6" xfId="44"/>
    <cellStyle name="20% - Accent4 6 2" xfId="1717"/>
    <cellStyle name="20% - Accent4 6 2 2" xfId="1718"/>
    <cellStyle name="20% - Accent4 6 2 2 2" xfId="1719"/>
    <cellStyle name="20% - Accent4 6 2 2 2 2" xfId="17162"/>
    <cellStyle name="20% - Accent4 6 2 2 3" xfId="16379"/>
    <cellStyle name="20% - Accent4 6 2 3" xfId="1720"/>
    <cellStyle name="20% - Accent4 6 2 3 2" xfId="17163"/>
    <cellStyle name="20% - Accent4 6 2 4" xfId="16378"/>
    <cellStyle name="20% - Accent4 6 3" xfId="1721"/>
    <cellStyle name="20% - Accent4 6 3 2" xfId="1722"/>
    <cellStyle name="20% - Accent4 6 3 2 2" xfId="17164"/>
    <cellStyle name="20% - Accent4 6 3 3" xfId="16380"/>
    <cellStyle name="20% - Accent4 7" xfId="45"/>
    <cellStyle name="20% - Accent4 7 2" xfId="1723"/>
    <cellStyle name="20% - Accent4 7 2 2" xfId="1724"/>
    <cellStyle name="20% - Accent4 7 2 2 2" xfId="1725"/>
    <cellStyle name="20% - Accent4 7 2 2 2 2" xfId="17165"/>
    <cellStyle name="20% - Accent4 7 2 2 3" xfId="16382"/>
    <cellStyle name="20% - Accent4 7 2 3" xfId="1726"/>
    <cellStyle name="20% - Accent4 7 2 3 2" xfId="17166"/>
    <cellStyle name="20% - Accent4 7 2 4" xfId="16381"/>
    <cellStyle name="20% - Accent4 7 3" xfId="1727"/>
    <cellStyle name="20% - Accent4 7 3 2" xfId="1728"/>
    <cellStyle name="20% - Accent4 7 3 2 2" xfId="17167"/>
    <cellStyle name="20% - Accent4 7 3 3" xfId="16383"/>
    <cellStyle name="20% - Accent4 8" xfId="1729"/>
    <cellStyle name="20% - Accent4 8 2" xfId="1730"/>
    <cellStyle name="20% - Accent4 8 2 2" xfId="1731"/>
    <cellStyle name="20% - Accent4 8 2 2 2" xfId="1732"/>
    <cellStyle name="20% - Accent4 8 2 2 2 2" xfId="17168"/>
    <cellStyle name="20% - Accent4 8 2 2 3" xfId="16386"/>
    <cellStyle name="20% - Accent4 8 2 3" xfId="1733"/>
    <cellStyle name="20% - Accent4 8 2 3 2" xfId="17169"/>
    <cellStyle name="20% - Accent4 8 2 4" xfId="16385"/>
    <cellStyle name="20% - Accent4 8 3" xfId="1734"/>
    <cellStyle name="20% - Accent4 8 3 2" xfId="1735"/>
    <cellStyle name="20% - Accent4 8 3 2 2" xfId="17170"/>
    <cellStyle name="20% - Accent4 8 3 3" xfId="16387"/>
    <cellStyle name="20% - Accent4 8 4" xfId="1736"/>
    <cellStyle name="20% - Accent4 8 4 2" xfId="17171"/>
    <cellStyle name="20% - Accent4 8 5" xfId="16384"/>
    <cellStyle name="20% - Accent4 9" xfId="1737"/>
    <cellStyle name="20% - Accent4 9 2" xfId="1738"/>
    <cellStyle name="20% - Accent4 9 2 2" xfId="1739"/>
    <cellStyle name="20% - Accent4 9 2 2 2" xfId="1740"/>
    <cellStyle name="20% - Accent4 9 2 2 2 2" xfId="17172"/>
    <cellStyle name="20% - Accent4 9 2 2 3" xfId="16390"/>
    <cellStyle name="20% - Accent4 9 2 3" xfId="1741"/>
    <cellStyle name="20% - Accent4 9 2 3 2" xfId="17173"/>
    <cellStyle name="20% - Accent4 9 2 4" xfId="16389"/>
    <cellStyle name="20% - Accent4 9 3" xfId="1742"/>
    <cellStyle name="20% - Accent4 9 3 2" xfId="1743"/>
    <cellStyle name="20% - Accent4 9 3 2 2" xfId="17174"/>
    <cellStyle name="20% - Accent4 9 3 3" xfId="16391"/>
    <cellStyle name="20% - Accent4 9 4" xfId="1744"/>
    <cellStyle name="20% - Accent4 9 4 2" xfId="17175"/>
    <cellStyle name="20% - Accent4 9 5" xfId="16388"/>
    <cellStyle name="20% - Accent5 1" xfId="46"/>
    <cellStyle name="20% - Accent5 10" xfId="1745"/>
    <cellStyle name="20% - Accent5 10 2" xfId="1746"/>
    <cellStyle name="20% - Accent5 10 2 2" xfId="1747"/>
    <cellStyle name="20% - Accent5 10 2 2 2" xfId="17176"/>
    <cellStyle name="20% - Accent5 10 2 3" xfId="16393"/>
    <cellStyle name="20% - Accent5 10 3" xfId="1748"/>
    <cellStyle name="20% - Accent5 10 3 2" xfId="17177"/>
    <cellStyle name="20% - Accent5 10 4" xfId="16392"/>
    <cellStyle name="20% - Accent5 11" xfId="1749"/>
    <cellStyle name="20% - Accent5 11 2" xfId="1750"/>
    <cellStyle name="20% - Accent5 11 2 2" xfId="1751"/>
    <cellStyle name="20% - Accent5 11 2 2 2" xfId="17178"/>
    <cellStyle name="20% - Accent5 11 2 3" xfId="16395"/>
    <cellStyle name="20% - Accent5 11 3" xfId="1752"/>
    <cellStyle name="20% - Accent5 11 3 2" xfId="17179"/>
    <cellStyle name="20% - Accent5 11 4" xfId="16394"/>
    <cellStyle name="20% - Accent5 12" xfId="1753"/>
    <cellStyle name="20% - Accent5 12 2" xfId="1754"/>
    <cellStyle name="20% - Accent5 12 2 2" xfId="1755"/>
    <cellStyle name="20% - Accent5 12 2 2 2" xfId="17180"/>
    <cellStyle name="20% - Accent5 12 2 3" xfId="16397"/>
    <cellStyle name="20% - Accent5 12 3" xfId="1756"/>
    <cellStyle name="20% - Accent5 12 3 2" xfId="17181"/>
    <cellStyle name="20% - Accent5 12 4" xfId="16396"/>
    <cellStyle name="20% - Accent5 13" xfId="1757"/>
    <cellStyle name="20% - Accent5 13 2" xfId="1758"/>
    <cellStyle name="20% - Accent5 13 2 2" xfId="1759"/>
    <cellStyle name="20% - Accent5 13 2 2 2" xfId="17182"/>
    <cellStyle name="20% - Accent5 13 2 3" xfId="16399"/>
    <cellStyle name="20% - Accent5 13 3" xfId="1760"/>
    <cellStyle name="20% - Accent5 13 3 2" xfId="17183"/>
    <cellStyle name="20% - Accent5 13 4" xfId="16398"/>
    <cellStyle name="20% - Accent5 14" xfId="1761"/>
    <cellStyle name="20% - Accent5 14 2" xfId="1762"/>
    <cellStyle name="20% - Accent5 14 2 2" xfId="1763"/>
    <cellStyle name="20% - Accent5 14 2 2 2" xfId="17184"/>
    <cellStyle name="20% - Accent5 14 2 3" xfId="16401"/>
    <cellStyle name="20% - Accent5 14 3" xfId="1764"/>
    <cellStyle name="20% - Accent5 14 3 2" xfId="17185"/>
    <cellStyle name="20% - Accent5 14 4" xfId="16400"/>
    <cellStyle name="20% - Accent5 15" xfId="1765"/>
    <cellStyle name="20% - Accent5 15 2" xfId="1766"/>
    <cellStyle name="20% - Accent5 15 2 2" xfId="1767"/>
    <cellStyle name="20% - Accent5 15 2 2 2" xfId="17186"/>
    <cellStyle name="20% - Accent5 15 2 3" xfId="16403"/>
    <cellStyle name="20% - Accent5 15 3" xfId="1768"/>
    <cellStyle name="20% - Accent5 15 3 2" xfId="17187"/>
    <cellStyle name="20% - Accent5 15 4" xfId="16402"/>
    <cellStyle name="20% - Accent5 16" xfId="1769"/>
    <cellStyle name="20% - Accent5 16 2" xfId="1770"/>
    <cellStyle name="20% - Accent5 16 2 2" xfId="1771"/>
    <cellStyle name="20% - Accent5 16 2 2 2" xfId="17188"/>
    <cellStyle name="20% - Accent5 16 2 3" xfId="16405"/>
    <cellStyle name="20% - Accent5 16 3" xfId="1772"/>
    <cellStyle name="20% - Accent5 16 3 2" xfId="17189"/>
    <cellStyle name="20% - Accent5 16 4" xfId="16404"/>
    <cellStyle name="20% - Accent5 17" xfId="1773"/>
    <cellStyle name="20% - Accent5 17 2" xfId="1774"/>
    <cellStyle name="20% - Accent5 17 2 2" xfId="1775"/>
    <cellStyle name="20% - Accent5 17 2 2 2" xfId="17190"/>
    <cellStyle name="20% - Accent5 17 2 3" xfId="16407"/>
    <cellStyle name="20% - Accent5 17 3" xfId="1776"/>
    <cellStyle name="20% - Accent5 17 3 2" xfId="17191"/>
    <cellStyle name="20% - Accent5 17 4" xfId="16406"/>
    <cellStyle name="20% - Accent5 18" xfId="1777"/>
    <cellStyle name="20% - Accent5 18 2" xfId="1778"/>
    <cellStyle name="20% - Accent5 18 2 2" xfId="1779"/>
    <cellStyle name="20% - Accent5 18 2 2 2" xfId="17192"/>
    <cellStyle name="20% - Accent5 18 2 3" xfId="16409"/>
    <cellStyle name="20% - Accent5 18 3" xfId="1780"/>
    <cellStyle name="20% - Accent5 18 3 2" xfId="17193"/>
    <cellStyle name="20% - Accent5 18 4" xfId="16408"/>
    <cellStyle name="20% - Accent5 19" xfId="1781"/>
    <cellStyle name="20% - Accent5 19 2" xfId="1782"/>
    <cellStyle name="20% - Accent5 19 2 2" xfId="1783"/>
    <cellStyle name="20% - Accent5 19 2 2 2" xfId="17194"/>
    <cellStyle name="20% - Accent5 19 2 3" xfId="16411"/>
    <cellStyle name="20% - Accent5 19 3" xfId="1784"/>
    <cellStyle name="20% - Accent5 19 3 2" xfId="17195"/>
    <cellStyle name="20% - Accent5 19 4" xfId="16410"/>
    <cellStyle name="20% - Accent5 2" xfId="47"/>
    <cellStyle name="20% - Accent5 2 2" xfId="1785"/>
    <cellStyle name="20% - Accent5 2 2 2" xfId="1786"/>
    <cellStyle name="20% - Accent5 2 2 2 2" xfId="1787"/>
    <cellStyle name="20% - Accent5 2 2 2 2 2" xfId="1788"/>
    <cellStyle name="20% - Accent5 2 2 2 2 2 2" xfId="17196"/>
    <cellStyle name="20% - Accent5 2 2 2 2 3" xfId="16414"/>
    <cellStyle name="20% - Accent5 2 2 2 3" xfId="1789"/>
    <cellStyle name="20% - Accent5 2 2 2 3 2" xfId="17197"/>
    <cellStyle name="20% - Accent5 2 2 2 4" xfId="16413"/>
    <cellStyle name="20% - Accent5 2 2 3" xfId="1790"/>
    <cellStyle name="20% - Accent5 2 2 3 2" xfId="1791"/>
    <cellStyle name="20% - Accent5 2 2 3 2 2" xfId="17198"/>
    <cellStyle name="20% - Accent5 2 2 3 3" xfId="16415"/>
    <cellStyle name="20% - Accent5 2 2 4" xfId="1792"/>
    <cellStyle name="20% - Accent5 2 2 4 2" xfId="17199"/>
    <cellStyle name="20% - Accent5 2 2 5" xfId="16412"/>
    <cellStyle name="20% - Accent5 2 3" xfId="1793"/>
    <cellStyle name="20% - Accent5 2 3 2" xfId="1794"/>
    <cellStyle name="20% - Accent5 2 3 2 2" xfId="1795"/>
    <cellStyle name="20% - Accent5 2 3 2 2 2" xfId="17200"/>
    <cellStyle name="20% - Accent5 2 3 2 3" xfId="16417"/>
    <cellStyle name="20% - Accent5 2 3 3" xfId="1796"/>
    <cellStyle name="20% - Accent5 2 3 3 2" xfId="17201"/>
    <cellStyle name="20% - Accent5 2 3 4" xfId="16416"/>
    <cellStyle name="20% - Accent5 2 4" xfId="1797"/>
    <cellStyle name="20% - Accent5 2 4 2" xfId="1798"/>
    <cellStyle name="20% - Accent5 2 4 2 2" xfId="17202"/>
    <cellStyle name="20% - Accent5 2 4 3" xfId="16418"/>
    <cellStyle name="20% - Accent5 20" xfId="1799"/>
    <cellStyle name="20% - Accent5 20 2" xfId="1800"/>
    <cellStyle name="20% - Accent5 20 2 2" xfId="17203"/>
    <cellStyle name="20% - Accent5 20 3" xfId="16419"/>
    <cellStyle name="20% - Accent5 21" xfId="1801"/>
    <cellStyle name="20% - Accent5 21 2" xfId="1802"/>
    <cellStyle name="20% - Accent5 21 2 2" xfId="17204"/>
    <cellStyle name="20% - Accent5 21 3" xfId="16420"/>
    <cellStyle name="20% - Accent5 22" xfId="1803"/>
    <cellStyle name="20% - Accent5 23" xfId="1804"/>
    <cellStyle name="20% - Accent5 23 2" xfId="1805"/>
    <cellStyle name="20% - Accent5 23 2 2" xfId="17205"/>
    <cellStyle name="20% - Accent5 23 3" xfId="16421"/>
    <cellStyle name="20% - Accent5 3" xfId="48"/>
    <cellStyle name="20% - Accent5 3 2" xfId="1806"/>
    <cellStyle name="20% - Accent5 3 2 2" xfId="1807"/>
    <cellStyle name="20% - Accent5 3 2 2 2" xfId="1808"/>
    <cellStyle name="20% - Accent5 3 2 2 2 2" xfId="17206"/>
    <cellStyle name="20% - Accent5 3 2 2 3" xfId="16423"/>
    <cellStyle name="20% - Accent5 3 2 3" xfId="1809"/>
    <cellStyle name="20% - Accent5 3 2 3 2" xfId="17207"/>
    <cellStyle name="20% - Accent5 3 2 4" xfId="16422"/>
    <cellStyle name="20% - Accent5 3 3" xfId="1810"/>
    <cellStyle name="20% - Accent5 3 3 2" xfId="1811"/>
    <cellStyle name="20% - Accent5 3 3 2 2" xfId="17208"/>
    <cellStyle name="20% - Accent5 3 3 3" xfId="16424"/>
    <cellStyle name="20% - Accent5 4" xfId="49"/>
    <cellStyle name="20% - Accent5 4 2" xfId="1812"/>
    <cellStyle name="20% - Accent5 4 2 2" xfId="1813"/>
    <cellStyle name="20% - Accent5 4 2 2 2" xfId="1814"/>
    <cellStyle name="20% - Accent5 4 2 2 2 2" xfId="17209"/>
    <cellStyle name="20% - Accent5 4 2 2 3" xfId="16426"/>
    <cellStyle name="20% - Accent5 4 2 3" xfId="1815"/>
    <cellStyle name="20% - Accent5 4 2 3 2" xfId="17210"/>
    <cellStyle name="20% - Accent5 4 2 4" xfId="16425"/>
    <cellStyle name="20% - Accent5 4 3" xfId="1816"/>
    <cellStyle name="20% - Accent5 4 3 2" xfId="1817"/>
    <cellStyle name="20% - Accent5 4 3 2 2" xfId="17211"/>
    <cellStyle name="20% - Accent5 4 3 3" xfId="16427"/>
    <cellStyle name="20% - Accent5 5" xfId="50"/>
    <cellStyle name="20% - Accent5 5 2" xfId="1818"/>
    <cellStyle name="20% - Accent5 5 2 2" xfId="1819"/>
    <cellStyle name="20% - Accent5 5 2 2 2" xfId="1820"/>
    <cellStyle name="20% - Accent5 5 2 2 2 2" xfId="17212"/>
    <cellStyle name="20% - Accent5 5 2 2 3" xfId="16429"/>
    <cellStyle name="20% - Accent5 5 2 3" xfId="1821"/>
    <cellStyle name="20% - Accent5 5 2 3 2" xfId="17213"/>
    <cellStyle name="20% - Accent5 5 2 4" xfId="16428"/>
    <cellStyle name="20% - Accent5 5 3" xfId="1822"/>
    <cellStyle name="20% - Accent5 5 3 2" xfId="1823"/>
    <cellStyle name="20% - Accent5 5 3 2 2" xfId="17214"/>
    <cellStyle name="20% - Accent5 5 3 3" xfId="16430"/>
    <cellStyle name="20% - Accent5 6" xfId="51"/>
    <cellStyle name="20% - Accent5 6 2" xfId="1824"/>
    <cellStyle name="20% - Accent5 6 2 2" xfId="1825"/>
    <cellStyle name="20% - Accent5 6 2 2 2" xfId="1826"/>
    <cellStyle name="20% - Accent5 6 2 2 2 2" xfId="17215"/>
    <cellStyle name="20% - Accent5 6 2 2 3" xfId="16432"/>
    <cellStyle name="20% - Accent5 6 2 3" xfId="1827"/>
    <cellStyle name="20% - Accent5 6 2 3 2" xfId="17216"/>
    <cellStyle name="20% - Accent5 6 2 4" xfId="16431"/>
    <cellStyle name="20% - Accent5 6 3" xfId="1828"/>
    <cellStyle name="20% - Accent5 6 3 2" xfId="1829"/>
    <cellStyle name="20% - Accent5 6 3 2 2" xfId="17217"/>
    <cellStyle name="20% - Accent5 6 3 3" xfId="16433"/>
    <cellStyle name="20% - Accent5 7" xfId="1830"/>
    <cellStyle name="20% - Accent5 7 2" xfId="1831"/>
    <cellStyle name="20% - Accent5 7 2 2" xfId="1832"/>
    <cellStyle name="20% - Accent5 7 2 2 2" xfId="1833"/>
    <cellStyle name="20% - Accent5 7 2 2 2 2" xfId="17218"/>
    <cellStyle name="20% - Accent5 7 2 2 3" xfId="16436"/>
    <cellStyle name="20% - Accent5 7 2 3" xfId="1834"/>
    <cellStyle name="20% - Accent5 7 2 3 2" xfId="17219"/>
    <cellStyle name="20% - Accent5 7 2 4" xfId="16435"/>
    <cellStyle name="20% - Accent5 7 3" xfId="1835"/>
    <cellStyle name="20% - Accent5 7 3 2" xfId="1836"/>
    <cellStyle name="20% - Accent5 7 3 2 2" xfId="17220"/>
    <cellStyle name="20% - Accent5 7 3 3" xfId="16437"/>
    <cellStyle name="20% - Accent5 7 4" xfId="1837"/>
    <cellStyle name="20% - Accent5 7 4 2" xfId="17221"/>
    <cellStyle name="20% - Accent5 7 5" xfId="16434"/>
    <cellStyle name="20% - Accent5 8" xfId="1838"/>
    <cellStyle name="20% - Accent5 8 2" xfId="1839"/>
    <cellStyle name="20% - Accent5 8 2 2" xfId="1840"/>
    <cellStyle name="20% - Accent5 8 2 2 2" xfId="1841"/>
    <cellStyle name="20% - Accent5 8 2 2 2 2" xfId="17222"/>
    <cellStyle name="20% - Accent5 8 2 2 3" xfId="16440"/>
    <cellStyle name="20% - Accent5 8 2 3" xfId="1842"/>
    <cellStyle name="20% - Accent5 8 2 3 2" xfId="17223"/>
    <cellStyle name="20% - Accent5 8 2 4" xfId="16439"/>
    <cellStyle name="20% - Accent5 8 3" xfId="1843"/>
    <cellStyle name="20% - Accent5 8 3 2" xfId="1844"/>
    <cellStyle name="20% - Accent5 8 3 2 2" xfId="17224"/>
    <cellStyle name="20% - Accent5 8 3 3" xfId="16441"/>
    <cellStyle name="20% - Accent5 8 4" xfId="1845"/>
    <cellStyle name="20% - Accent5 8 4 2" xfId="17225"/>
    <cellStyle name="20% - Accent5 8 5" xfId="16438"/>
    <cellStyle name="20% - Accent5 9" xfId="1846"/>
    <cellStyle name="20% - Accent5 9 2" xfId="1847"/>
    <cellStyle name="20% - Accent5 9 2 2" xfId="1848"/>
    <cellStyle name="20% - Accent5 9 2 2 2" xfId="1849"/>
    <cellStyle name="20% - Accent5 9 2 2 2 2" xfId="17226"/>
    <cellStyle name="20% - Accent5 9 2 2 3" xfId="16444"/>
    <cellStyle name="20% - Accent5 9 2 3" xfId="1850"/>
    <cellStyle name="20% - Accent5 9 2 3 2" xfId="17227"/>
    <cellStyle name="20% - Accent5 9 2 4" xfId="16443"/>
    <cellStyle name="20% - Accent5 9 3" xfId="1851"/>
    <cellStyle name="20% - Accent5 9 3 2" xfId="1852"/>
    <cellStyle name="20% - Accent5 9 3 2 2" xfId="17228"/>
    <cellStyle name="20% - Accent5 9 3 3" xfId="16445"/>
    <cellStyle name="20% - Accent5 9 4" xfId="1853"/>
    <cellStyle name="20% - Accent5 9 4 2" xfId="17229"/>
    <cellStyle name="20% - Accent5 9 5" xfId="16442"/>
    <cellStyle name="20% - Accent6 1" xfId="52"/>
    <cellStyle name="20% - Accent6 10" xfId="1854"/>
    <cellStyle name="20% - Accent6 10 2" xfId="1855"/>
    <cellStyle name="20% - Accent6 10 2 2" xfId="1856"/>
    <cellStyle name="20% - Accent6 10 2 2 2" xfId="17230"/>
    <cellStyle name="20% - Accent6 10 2 3" xfId="16447"/>
    <cellStyle name="20% - Accent6 10 3" xfId="1857"/>
    <cellStyle name="20% - Accent6 10 3 2" xfId="17231"/>
    <cellStyle name="20% - Accent6 10 4" xfId="16446"/>
    <cellStyle name="20% - Accent6 11" xfId="1858"/>
    <cellStyle name="20% - Accent6 11 2" xfId="1859"/>
    <cellStyle name="20% - Accent6 11 2 2" xfId="1860"/>
    <cellStyle name="20% - Accent6 11 2 2 2" xfId="17232"/>
    <cellStyle name="20% - Accent6 11 2 3" xfId="16449"/>
    <cellStyle name="20% - Accent6 11 3" xfId="1861"/>
    <cellStyle name="20% - Accent6 11 3 2" xfId="17233"/>
    <cellStyle name="20% - Accent6 11 4" xfId="16448"/>
    <cellStyle name="20% - Accent6 12" xfId="1862"/>
    <cellStyle name="20% - Accent6 12 2" xfId="1863"/>
    <cellStyle name="20% - Accent6 12 2 2" xfId="1864"/>
    <cellStyle name="20% - Accent6 12 2 2 2" xfId="17234"/>
    <cellStyle name="20% - Accent6 12 2 3" xfId="16451"/>
    <cellStyle name="20% - Accent6 12 3" xfId="1865"/>
    <cellStyle name="20% - Accent6 12 3 2" xfId="17235"/>
    <cellStyle name="20% - Accent6 12 4" xfId="16450"/>
    <cellStyle name="20% - Accent6 13" xfId="1866"/>
    <cellStyle name="20% - Accent6 13 2" xfId="1867"/>
    <cellStyle name="20% - Accent6 13 2 2" xfId="1868"/>
    <cellStyle name="20% - Accent6 13 2 2 2" xfId="17236"/>
    <cellStyle name="20% - Accent6 13 2 3" xfId="16453"/>
    <cellStyle name="20% - Accent6 13 3" xfId="1869"/>
    <cellStyle name="20% - Accent6 13 3 2" xfId="17237"/>
    <cellStyle name="20% - Accent6 13 4" xfId="16452"/>
    <cellStyle name="20% - Accent6 14" xfId="1870"/>
    <cellStyle name="20% - Accent6 14 2" xfId="1871"/>
    <cellStyle name="20% - Accent6 14 2 2" xfId="1872"/>
    <cellStyle name="20% - Accent6 14 2 2 2" xfId="17238"/>
    <cellStyle name="20% - Accent6 14 2 3" xfId="16455"/>
    <cellStyle name="20% - Accent6 14 3" xfId="1873"/>
    <cellStyle name="20% - Accent6 14 3 2" xfId="17239"/>
    <cellStyle name="20% - Accent6 14 4" xfId="16454"/>
    <cellStyle name="20% - Accent6 15" xfId="1874"/>
    <cellStyle name="20% - Accent6 15 2" xfId="1875"/>
    <cellStyle name="20% - Accent6 15 2 2" xfId="1876"/>
    <cellStyle name="20% - Accent6 15 2 2 2" xfId="17240"/>
    <cellStyle name="20% - Accent6 15 2 3" xfId="16457"/>
    <cellStyle name="20% - Accent6 15 3" xfId="1877"/>
    <cellStyle name="20% - Accent6 15 3 2" xfId="17241"/>
    <cellStyle name="20% - Accent6 15 4" xfId="16456"/>
    <cellStyle name="20% - Accent6 16" xfId="1878"/>
    <cellStyle name="20% - Accent6 16 2" xfId="1879"/>
    <cellStyle name="20% - Accent6 16 2 2" xfId="1880"/>
    <cellStyle name="20% - Accent6 16 2 2 2" xfId="17242"/>
    <cellStyle name="20% - Accent6 16 2 3" xfId="16459"/>
    <cellStyle name="20% - Accent6 16 3" xfId="1881"/>
    <cellStyle name="20% - Accent6 16 3 2" xfId="17243"/>
    <cellStyle name="20% - Accent6 16 4" xfId="16458"/>
    <cellStyle name="20% - Accent6 17" xfId="1882"/>
    <cellStyle name="20% - Accent6 17 2" xfId="1883"/>
    <cellStyle name="20% - Accent6 17 2 2" xfId="1884"/>
    <cellStyle name="20% - Accent6 17 2 2 2" xfId="17244"/>
    <cellStyle name="20% - Accent6 17 2 3" xfId="16461"/>
    <cellStyle name="20% - Accent6 17 3" xfId="1885"/>
    <cellStyle name="20% - Accent6 17 3 2" xfId="17245"/>
    <cellStyle name="20% - Accent6 17 4" xfId="16460"/>
    <cellStyle name="20% - Accent6 18" xfId="1886"/>
    <cellStyle name="20% - Accent6 18 2" xfId="1887"/>
    <cellStyle name="20% - Accent6 18 2 2" xfId="1888"/>
    <cellStyle name="20% - Accent6 18 2 2 2" xfId="17246"/>
    <cellStyle name="20% - Accent6 18 2 3" xfId="16463"/>
    <cellStyle name="20% - Accent6 18 3" xfId="1889"/>
    <cellStyle name="20% - Accent6 18 3 2" xfId="17247"/>
    <cellStyle name="20% - Accent6 18 4" xfId="16462"/>
    <cellStyle name="20% - Accent6 19" xfId="1890"/>
    <cellStyle name="20% - Accent6 19 2" xfId="1891"/>
    <cellStyle name="20% - Accent6 19 2 2" xfId="1892"/>
    <cellStyle name="20% - Accent6 19 2 2 2" xfId="17248"/>
    <cellStyle name="20% - Accent6 19 2 3" xfId="16465"/>
    <cellStyle name="20% - Accent6 19 3" xfId="1893"/>
    <cellStyle name="20% - Accent6 19 3 2" xfId="17249"/>
    <cellStyle name="20% - Accent6 19 4" xfId="16464"/>
    <cellStyle name="20% - Accent6 2" xfId="53"/>
    <cellStyle name="20% - Accent6 2 2" xfId="1894"/>
    <cellStyle name="20% - Accent6 2 2 2" xfId="1895"/>
    <cellStyle name="20% - Accent6 2 2 2 2" xfId="1896"/>
    <cellStyle name="20% - Accent6 2 2 2 2 2" xfId="1897"/>
    <cellStyle name="20% - Accent6 2 2 2 2 2 2" xfId="17250"/>
    <cellStyle name="20% - Accent6 2 2 2 2 3" xfId="16468"/>
    <cellStyle name="20% - Accent6 2 2 2 3" xfId="1898"/>
    <cellStyle name="20% - Accent6 2 2 2 3 2" xfId="17251"/>
    <cellStyle name="20% - Accent6 2 2 2 4" xfId="16467"/>
    <cellStyle name="20% - Accent6 2 2 3" xfId="1899"/>
    <cellStyle name="20% - Accent6 2 2 3 2" xfId="1900"/>
    <cellStyle name="20% - Accent6 2 2 3 2 2" xfId="17252"/>
    <cellStyle name="20% - Accent6 2 2 3 3" xfId="16469"/>
    <cellStyle name="20% - Accent6 2 2 4" xfId="1901"/>
    <cellStyle name="20% - Accent6 2 2 4 2" xfId="17253"/>
    <cellStyle name="20% - Accent6 2 2 5" xfId="16466"/>
    <cellStyle name="20% - Accent6 2 3" xfId="1902"/>
    <cellStyle name="20% - Accent6 2 3 2" xfId="1903"/>
    <cellStyle name="20% - Accent6 2 3 2 2" xfId="1904"/>
    <cellStyle name="20% - Accent6 2 3 2 2 2" xfId="17254"/>
    <cellStyle name="20% - Accent6 2 3 2 3" xfId="16471"/>
    <cellStyle name="20% - Accent6 2 3 3" xfId="1905"/>
    <cellStyle name="20% - Accent6 2 3 3 2" xfId="17255"/>
    <cellStyle name="20% - Accent6 2 3 4" xfId="16470"/>
    <cellStyle name="20% - Accent6 2 4" xfId="1906"/>
    <cellStyle name="20% - Accent6 2 4 2" xfId="1907"/>
    <cellStyle name="20% - Accent6 2 4 2 2" xfId="17256"/>
    <cellStyle name="20% - Accent6 2 4 3" xfId="16472"/>
    <cellStyle name="20% - Accent6 20" xfId="1908"/>
    <cellStyle name="20% - Accent6 20 2" xfId="1909"/>
    <cellStyle name="20% - Accent6 20 2 2" xfId="17257"/>
    <cellStyle name="20% - Accent6 20 3" xfId="16473"/>
    <cellStyle name="20% - Accent6 21" xfId="1910"/>
    <cellStyle name="20% - Accent6 21 2" xfId="1911"/>
    <cellStyle name="20% - Accent6 21 2 2" xfId="17258"/>
    <cellStyle name="20% - Accent6 21 3" xfId="16474"/>
    <cellStyle name="20% - Accent6 22" xfId="1912"/>
    <cellStyle name="20% - Accent6 23" xfId="1913"/>
    <cellStyle name="20% - Accent6 23 2" xfId="1914"/>
    <cellStyle name="20% - Accent6 23 2 2" xfId="17259"/>
    <cellStyle name="20% - Accent6 23 3" xfId="16475"/>
    <cellStyle name="20% - Accent6 3" xfId="54"/>
    <cellStyle name="20% - Accent6 3 2" xfId="1915"/>
    <cellStyle name="20% - Accent6 3 2 2" xfId="1916"/>
    <cellStyle name="20% - Accent6 3 2 2 2" xfId="1917"/>
    <cellStyle name="20% - Accent6 3 2 2 2 2" xfId="17260"/>
    <cellStyle name="20% - Accent6 3 2 2 3" xfId="16477"/>
    <cellStyle name="20% - Accent6 3 2 3" xfId="1918"/>
    <cellStyle name="20% - Accent6 3 2 3 2" xfId="17261"/>
    <cellStyle name="20% - Accent6 3 2 4" xfId="16476"/>
    <cellStyle name="20% - Accent6 3 3" xfId="1919"/>
    <cellStyle name="20% - Accent6 3 3 2" xfId="1920"/>
    <cellStyle name="20% - Accent6 3 3 2 2" xfId="17262"/>
    <cellStyle name="20% - Accent6 3 3 3" xfId="16478"/>
    <cellStyle name="20% - Accent6 4" xfId="55"/>
    <cellStyle name="20% - Accent6 4 2" xfId="1921"/>
    <cellStyle name="20% - Accent6 4 2 2" xfId="1922"/>
    <cellStyle name="20% - Accent6 4 2 2 2" xfId="1923"/>
    <cellStyle name="20% - Accent6 4 2 2 2 2" xfId="17263"/>
    <cellStyle name="20% - Accent6 4 2 2 3" xfId="16480"/>
    <cellStyle name="20% - Accent6 4 2 3" xfId="1924"/>
    <cellStyle name="20% - Accent6 4 2 3 2" xfId="17264"/>
    <cellStyle name="20% - Accent6 4 2 4" xfId="16479"/>
    <cellStyle name="20% - Accent6 4 3" xfId="1925"/>
    <cellStyle name="20% - Accent6 4 3 2" xfId="1926"/>
    <cellStyle name="20% - Accent6 4 3 2 2" xfId="17265"/>
    <cellStyle name="20% - Accent6 4 3 3" xfId="16481"/>
    <cellStyle name="20% - Accent6 5" xfId="56"/>
    <cellStyle name="20% - Accent6 5 2" xfId="1927"/>
    <cellStyle name="20% - Accent6 5 2 2" xfId="1928"/>
    <cellStyle name="20% - Accent6 5 2 2 2" xfId="1929"/>
    <cellStyle name="20% - Accent6 5 2 2 2 2" xfId="17266"/>
    <cellStyle name="20% - Accent6 5 2 2 3" xfId="16483"/>
    <cellStyle name="20% - Accent6 5 2 3" xfId="1930"/>
    <cellStyle name="20% - Accent6 5 2 3 2" xfId="17267"/>
    <cellStyle name="20% - Accent6 5 2 4" xfId="16482"/>
    <cellStyle name="20% - Accent6 5 3" xfId="1931"/>
    <cellStyle name="20% - Accent6 5 3 2" xfId="1932"/>
    <cellStyle name="20% - Accent6 5 3 2 2" xfId="17268"/>
    <cellStyle name="20% - Accent6 5 3 3" xfId="16484"/>
    <cellStyle name="20% - Accent6 6" xfId="57"/>
    <cellStyle name="20% - Accent6 6 2" xfId="1933"/>
    <cellStyle name="20% - Accent6 6 2 2" xfId="1934"/>
    <cellStyle name="20% - Accent6 6 2 2 2" xfId="1935"/>
    <cellStyle name="20% - Accent6 6 2 2 2 2" xfId="17269"/>
    <cellStyle name="20% - Accent6 6 2 2 3" xfId="16486"/>
    <cellStyle name="20% - Accent6 6 2 3" xfId="1936"/>
    <cellStyle name="20% - Accent6 6 2 3 2" xfId="17270"/>
    <cellStyle name="20% - Accent6 6 2 4" xfId="16485"/>
    <cellStyle name="20% - Accent6 6 3" xfId="1937"/>
    <cellStyle name="20% - Accent6 6 3 2" xfId="1938"/>
    <cellStyle name="20% - Accent6 6 3 2 2" xfId="17271"/>
    <cellStyle name="20% - Accent6 6 3 3" xfId="16487"/>
    <cellStyle name="20% - Accent6 7" xfId="1939"/>
    <cellStyle name="20% - Accent6 7 2" xfId="1940"/>
    <cellStyle name="20% - Accent6 7 2 2" xfId="1941"/>
    <cellStyle name="20% - Accent6 7 2 2 2" xfId="1942"/>
    <cellStyle name="20% - Accent6 7 2 2 2 2" xfId="17272"/>
    <cellStyle name="20% - Accent6 7 2 2 3" xfId="16490"/>
    <cellStyle name="20% - Accent6 7 2 3" xfId="1943"/>
    <cellStyle name="20% - Accent6 7 2 3 2" xfId="17273"/>
    <cellStyle name="20% - Accent6 7 2 4" xfId="16489"/>
    <cellStyle name="20% - Accent6 7 3" xfId="1944"/>
    <cellStyle name="20% - Accent6 7 3 2" xfId="1945"/>
    <cellStyle name="20% - Accent6 7 3 2 2" xfId="17274"/>
    <cellStyle name="20% - Accent6 7 3 3" xfId="16491"/>
    <cellStyle name="20% - Accent6 7 4" xfId="1946"/>
    <cellStyle name="20% - Accent6 7 4 2" xfId="17275"/>
    <cellStyle name="20% - Accent6 7 5" xfId="16488"/>
    <cellStyle name="20% - Accent6 8" xfId="1947"/>
    <cellStyle name="20% - Accent6 8 2" xfId="1948"/>
    <cellStyle name="20% - Accent6 8 2 2" xfId="1949"/>
    <cellStyle name="20% - Accent6 8 2 2 2" xfId="1950"/>
    <cellStyle name="20% - Accent6 8 2 2 2 2" xfId="17276"/>
    <cellStyle name="20% - Accent6 8 2 2 3" xfId="16494"/>
    <cellStyle name="20% - Accent6 8 2 3" xfId="1951"/>
    <cellStyle name="20% - Accent6 8 2 3 2" xfId="17277"/>
    <cellStyle name="20% - Accent6 8 2 4" xfId="16493"/>
    <cellStyle name="20% - Accent6 8 3" xfId="1952"/>
    <cellStyle name="20% - Accent6 8 3 2" xfId="1953"/>
    <cellStyle name="20% - Accent6 8 3 2 2" xfId="17278"/>
    <cellStyle name="20% - Accent6 8 3 3" xfId="16495"/>
    <cellStyle name="20% - Accent6 8 4" xfId="1954"/>
    <cellStyle name="20% - Accent6 8 4 2" xfId="17279"/>
    <cellStyle name="20% - Accent6 8 5" xfId="16492"/>
    <cellStyle name="20% - Accent6 9" xfId="1955"/>
    <cellStyle name="20% - Accent6 9 2" xfId="1956"/>
    <cellStyle name="20% - Accent6 9 2 2" xfId="1957"/>
    <cellStyle name="20% - Accent6 9 2 2 2" xfId="1958"/>
    <cellStyle name="20% - Accent6 9 2 2 2 2" xfId="17280"/>
    <cellStyle name="20% - Accent6 9 2 2 3" xfId="16498"/>
    <cellStyle name="20% - Accent6 9 2 3" xfId="1959"/>
    <cellStyle name="20% - Accent6 9 2 3 2" xfId="17281"/>
    <cellStyle name="20% - Accent6 9 2 4" xfId="16497"/>
    <cellStyle name="20% - Accent6 9 3" xfId="1960"/>
    <cellStyle name="20% - Accent6 9 3 2" xfId="1961"/>
    <cellStyle name="20% - Accent6 9 3 2 2" xfId="17282"/>
    <cellStyle name="20% - Accent6 9 3 3" xfId="16499"/>
    <cellStyle name="20% - Accent6 9 4" xfId="1962"/>
    <cellStyle name="20% - Accent6 9 4 2" xfId="17283"/>
    <cellStyle name="20% - Accent6 9 5" xfId="16496"/>
    <cellStyle name="3 indents" xfId="58"/>
    <cellStyle name="4 indents" xfId="59"/>
    <cellStyle name="40 % – Zvýraznění1" xfId="60"/>
    <cellStyle name="40 % – Zvýraznění1 2" xfId="1963"/>
    <cellStyle name="40 % – Zvýraznění2" xfId="61"/>
    <cellStyle name="40 % – Zvýraznění2 2" xfId="1964"/>
    <cellStyle name="40 % – Zvýraznění3" xfId="62"/>
    <cellStyle name="40 % – Zvýraznění3 2" xfId="1965"/>
    <cellStyle name="40 % – Zvýraznění4" xfId="63"/>
    <cellStyle name="40 % – Zvýraznění4 2" xfId="1966"/>
    <cellStyle name="40 % – Zvýraznění5" xfId="64"/>
    <cellStyle name="40 % – Zvýraznění5 2" xfId="1967"/>
    <cellStyle name="40 % – Zvýraznění6" xfId="65"/>
    <cellStyle name="40 % – Zvýraznění6 2" xfId="1968"/>
    <cellStyle name="40% - Accent1 1" xfId="66"/>
    <cellStyle name="40% - Accent1 10" xfId="1969"/>
    <cellStyle name="40% - Accent1 10 2" xfId="1970"/>
    <cellStyle name="40% - Accent1 10 2 2" xfId="1971"/>
    <cellStyle name="40% - Accent1 10 2 2 2" xfId="17284"/>
    <cellStyle name="40% - Accent1 10 2 3" xfId="16501"/>
    <cellStyle name="40% - Accent1 10 3" xfId="1972"/>
    <cellStyle name="40% - Accent1 10 3 2" xfId="17285"/>
    <cellStyle name="40% - Accent1 10 4" xfId="16500"/>
    <cellStyle name="40% - Accent1 11" xfId="1973"/>
    <cellStyle name="40% - Accent1 11 2" xfId="1974"/>
    <cellStyle name="40% - Accent1 11 2 2" xfId="1975"/>
    <cellStyle name="40% - Accent1 11 2 2 2" xfId="17286"/>
    <cellStyle name="40% - Accent1 11 2 3" xfId="16503"/>
    <cellStyle name="40% - Accent1 11 3" xfId="1976"/>
    <cellStyle name="40% - Accent1 11 3 2" xfId="17287"/>
    <cellStyle name="40% - Accent1 11 4" xfId="16502"/>
    <cellStyle name="40% - Accent1 12" xfId="1977"/>
    <cellStyle name="40% - Accent1 12 2" xfId="1978"/>
    <cellStyle name="40% - Accent1 12 2 2" xfId="1979"/>
    <cellStyle name="40% - Accent1 12 2 2 2" xfId="17288"/>
    <cellStyle name="40% - Accent1 12 2 3" xfId="16505"/>
    <cellStyle name="40% - Accent1 12 3" xfId="1980"/>
    <cellStyle name="40% - Accent1 12 3 2" xfId="17289"/>
    <cellStyle name="40% - Accent1 12 4" xfId="16504"/>
    <cellStyle name="40% - Accent1 13" xfId="1981"/>
    <cellStyle name="40% - Accent1 13 2" xfId="1982"/>
    <cellStyle name="40% - Accent1 13 2 2" xfId="1983"/>
    <cellStyle name="40% - Accent1 13 2 2 2" xfId="17290"/>
    <cellStyle name="40% - Accent1 13 2 3" xfId="16507"/>
    <cellStyle name="40% - Accent1 13 3" xfId="1984"/>
    <cellStyle name="40% - Accent1 13 3 2" xfId="17291"/>
    <cellStyle name="40% - Accent1 13 4" xfId="16506"/>
    <cellStyle name="40% - Accent1 14" xfId="1985"/>
    <cellStyle name="40% - Accent1 14 2" xfId="1986"/>
    <cellStyle name="40% - Accent1 14 2 2" xfId="1987"/>
    <cellStyle name="40% - Accent1 14 2 2 2" xfId="17292"/>
    <cellStyle name="40% - Accent1 14 2 3" xfId="16509"/>
    <cellStyle name="40% - Accent1 14 3" xfId="1988"/>
    <cellStyle name="40% - Accent1 14 3 2" xfId="17293"/>
    <cellStyle name="40% - Accent1 14 4" xfId="16508"/>
    <cellStyle name="40% - Accent1 15" xfId="1989"/>
    <cellStyle name="40% - Accent1 15 2" xfId="1990"/>
    <cellStyle name="40% - Accent1 15 2 2" xfId="1991"/>
    <cellStyle name="40% - Accent1 15 2 2 2" xfId="17294"/>
    <cellStyle name="40% - Accent1 15 2 3" xfId="16511"/>
    <cellStyle name="40% - Accent1 15 3" xfId="1992"/>
    <cellStyle name="40% - Accent1 15 3 2" xfId="17295"/>
    <cellStyle name="40% - Accent1 15 4" xfId="16510"/>
    <cellStyle name="40% - Accent1 16" xfId="1993"/>
    <cellStyle name="40% - Accent1 16 2" xfId="1994"/>
    <cellStyle name="40% - Accent1 16 2 2" xfId="1995"/>
    <cellStyle name="40% - Accent1 16 2 2 2" xfId="17296"/>
    <cellStyle name="40% - Accent1 16 2 3" xfId="16513"/>
    <cellStyle name="40% - Accent1 16 3" xfId="1996"/>
    <cellStyle name="40% - Accent1 16 3 2" xfId="17297"/>
    <cellStyle name="40% - Accent1 16 4" xfId="16512"/>
    <cellStyle name="40% - Accent1 17" xfId="1997"/>
    <cellStyle name="40% - Accent1 17 2" xfId="1998"/>
    <cellStyle name="40% - Accent1 17 2 2" xfId="1999"/>
    <cellStyle name="40% - Accent1 17 2 2 2" xfId="17298"/>
    <cellStyle name="40% - Accent1 17 2 3" xfId="16515"/>
    <cellStyle name="40% - Accent1 17 3" xfId="2000"/>
    <cellStyle name="40% - Accent1 17 3 2" xfId="17299"/>
    <cellStyle name="40% - Accent1 17 4" xfId="16514"/>
    <cellStyle name="40% - Accent1 18" xfId="2001"/>
    <cellStyle name="40% - Accent1 18 2" xfId="2002"/>
    <cellStyle name="40% - Accent1 18 2 2" xfId="2003"/>
    <cellStyle name="40% - Accent1 18 2 2 2" xfId="17300"/>
    <cellStyle name="40% - Accent1 18 2 3" xfId="16517"/>
    <cellStyle name="40% - Accent1 18 3" xfId="2004"/>
    <cellStyle name="40% - Accent1 18 3 2" xfId="17301"/>
    <cellStyle name="40% - Accent1 18 4" xfId="16516"/>
    <cellStyle name="40% - Accent1 19" xfId="2005"/>
    <cellStyle name="40% - Accent1 19 2" xfId="2006"/>
    <cellStyle name="40% - Accent1 19 2 2" xfId="2007"/>
    <cellStyle name="40% - Accent1 19 2 2 2" xfId="17302"/>
    <cellStyle name="40% - Accent1 19 2 3" xfId="16519"/>
    <cellStyle name="40% - Accent1 19 3" xfId="2008"/>
    <cellStyle name="40% - Accent1 19 3 2" xfId="17303"/>
    <cellStyle name="40% - Accent1 19 4" xfId="16518"/>
    <cellStyle name="40% - Accent1 2" xfId="67"/>
    <cellStyle name="40% - Accent1 2 2" xfId="2009"/>
    <cellStyle name="40% - Accent1 2 2 2" xfId="2010"/>
    <cellStyle name="40% - Accent1 2 2 2 2" xfId="2011"/>
    <cellStyle name="40% - Accent1 2 2 2 2 2" xfId="2012"/>
    <cellStyle name="40% - Accent1 2 2 2 2 2 2" xfId="17304"/>
    <cellStyle name="40% - Accent1 2 2 2 2 3" xfId="16522"/>
    <cellStyle name="40% - Accent1 2 2 2 3" xfId="2013"/>
    <cellStyle name="40% - Accent1 2 2 2 3 2" xfId="17305"/>
    <cellStyle name="40% - Accent1 2 2 2 4" xfId="16521"/>
    <cellStyle name="40% - Accent1 2 2 3" xfId="2014"/>
    <cellStyle name="40% - Accent1 2 2 3 2" xfId="2015"/>
    <cellStyle name="40% - Accent1 2 2 3 2 2" xfId="17306"/>
    <cellStyle name="40% - Accent1 2 2 3 3" xfId="16523"/>
    <cellStyle name="40% - Accent1 2 2 4" xfId="2016"/>
    <cellStyle name="40% - Accent1 2 2 4 2" xfId="17307"/>
    <cellStyle name="40% - Accent1 2 2 5" xfId="16520"/>
    <cellStyle name="40% - Accent1 2 3" xfId="2017"/>
    <cellStyle name="40% - Accent1 2 3 2" xfId="2018"/>
    <cellStyle name="40% - Accent1 2 3 2 2" xfId="2019"/>
    <cellStyle name="40% - Accent1 2 3 2 2 2" xfId="17308"/>
    <cellStyle name="40% - Accent1 2 3 2 3" xfId="16525"/>
    <cellStyle name="40% - Accent1 2 3 3" xfId="2020"/>
    <cellStyle name="40% - Accent1 2 3 3 2" xfId="17309"/>
    <cellStyle name="40% - Accent1 2 3 4" xfId="16524"/>
    <cellStyle name="40% - Accent1 2 4" xfId="2021"/>
    <cellStyle name="40% - Accent1 2 4 2" xfId="2022"/>
    <cellStyle name="40% - Accent1 2 4 2 2" xfId="17310"/>
    <cellStyle name="40% - Accent1 2 4 3" xfId="16526"/>
    <cellStyle name="40% - Accent1 20" xfId="2023"/>
    <cellStyle name="40% - Accent1 20 2" xfId="2024"/>
    <cellStyle name="40% - Accent1 20 2 2" xfId="17311"/>
    <cellStyle name="40% - Accent1 20 3" xfId="16527"/>
    <cellStyle name="40% - Accent1 21" xfId="2025"/>
    <cellStyle name="40% - Accent1 21 2" xfId="2026"/>
    <cellStyle name="40% - Accent1 21 2 2" xfId="17312"/>
    <cellStyle name="40% - Accent1 21 3" xfId="16528"/>
    <cellStyle name="40% - Accent1 22" xfId="2027"/>
    <cellStyle name="40% - Accent1 23" xfId="2028"/>
    <cellStyle name="40% - Accent1 23 2" xfId="2029"/>
    <cellStyle name="40% - Accent1 23 2 2" xfId="17313"/>
    <cellStyle name="40% - Accent1 23 3" xfId="16529"/>
    <cellStyle name="40% - Accent1 3" xfId="68"/>
    <cellStyle name="40% - Accent1 3 2" xfId="2030"/>
    <cellStyle name="40% - Accent1 3 2 2" xfId="2031"/>
    <cellStyle name="40% - Accent1 3 2 2 2" xfId="2032"/>
    <cellStyle name="40% - Accent1 3 2 2 2 2" xfId="17314"/>
    <cellStyle name="40% - Accent1 3 2 2 3" xfId="16531"/>
    <cellStyle name="40% - Accent1 3 2 3" xfId="2033"/>
    <cellStyle name="40% - Accent1 3 2 3 2" xfId="17315"/>
    <cellStyle name="40% - Accent1 3 2 4" xfId="16530"/>
    <cellStyle name="40% - Accent1 3 3" xfId="2034"/>
    <cellStyle name="40% - Accent1 3 3 2" xfId="2035"/>
    <cellStyle name="40% - Accent1 3 3 2 2" xfId="17316"/>
    <cellStyle name="40% - Accent1 3 3 3" xfId="16532"/>
    <cellStyle name="40% - Accent1 4" xfId="69"/>
    <cellStyle name="40% - Accent1 4 2" xfId="2036"/>
    <cellStyle name="40% - Accent1 4 2 2" xfId="2037"/>
    <cellStyle name="40% - Accent1 4 2 2 2" xfId="2038"/>
    <cellStyle name="40% - Accent1 4 2 2 2 2" xfId="17317"/>
    <cellStyle name="40% - Accent1 4 2 2 3" xfId="16534"/>
    <cellStyle name="40% - Accent1 4 2 3" xfId="2039"/>
    <cellStyle name="40% - Accent1 4 2 3 2" xfId="17318"/>
    <cellStyle name="40% - Accent1 4 2 4" xfId="16533"/>
    <cellStyle name="40% - Accent1 4 3" xfId="2040"/>
    <cellStyle name="40% - Accent1 4 3 2" xfId="2041"/>
    <cellStyle name="40% - Accent1 4 3 2 2" xfId="17319"/>
    <cellStyle name="40% - Accent1 4 3 3" xfId="16535"/>
    <cellStyle name="40% - Accent1 5" xfId="70"/>
    <cellStyle name="40% - Accent1 5 2" xfId="2042"/>
    <cellStyle name="40% - Accent1 5 2 2" xfId="2043"/>
    <cellStyle name="40% - Accent1 5 2 2 2" xfId="2044"/>
    <cellStyle name="40% - Accent1 5 2 2 2 2" xfId="17320"/>
    <cellStyle name="40% - Accent1 5 2 2 3" xfId="16537"/>
    <cellStyle name="40% - Accent1 5 2 3" xfId="2045"/>
    <cellStyle name="40% - Accent1 5 2 3 2" xfId="17321"/>
    <cellStyle name="40% - Accent1 5 2 4" xfId="16536"/>
    <cellStyle name="40% - Accent1 5 3" xfId="2046"/>
    <cellStyle name="40% - Accent1 5 3 2" xfId="2047"/>
    <cellStyle name="40% - Accent1 5 3 2 2" xfId="17322"/>
    <cellStyle name="40% - Accent1 5 3 3" xfId="16538"/>
    <cellStyle name="40% - Accent1 6" xfId="71"/>
    <cellStyle name="40% - Accent1 6 2" xfId="2048"/>
    <cellStyle name="40% - Accent1 6 2 2" xfId="2049"/>
    <cellStyle name="40% - Accent1 6 2 2 2" xfId="2050"/>
    <cellStyle name="40% - Accent1 6 2 2 2 2" xfId="17323"/>
    <cellStyle name="40% - Accent1 6 2 2 3" xfId="16540"/>
    <cellStyle name="40% - Accent1 6 2 3" xfId="2051"/>
    <cellStyle name="40% - Accent1 6 2 3 2" xfId="17324"/>
    <cellStyle name="40% - Accent1 6 2 4" xfId="16539"/>
    <cellStyle name="40% - Accent1 6 3" xfId="2052"/>
    <cellStyle name="40% - Accent1 6 3 2" xfId="2053"/>
    <cellStyle name="40% - Accent1 6 3 2 2" xfId="17325"/>
    <cellStyle name="40% - Accent1 6 3 3" xfId="16541"/>
    <cellStyle name="40% - Accent1 7" xfId="72"/>
    <cellStyle name="40% - Accent1 7 2" xfId="2054"/>
    <cellStyle name="40% - Accent1 7 2 2" xfId="2055"/>
    <cellStyle name="40% - Accent1 7 2 2 2" xfId="2056"/>
    <cellStyle name="40% - Accent1 7 2 2 2 2" xfId="17326"/>
    <cellStyle name="40% - Accent1 7 2 2 3" xfId="16543"/>
    <cellStyle name="40% - Accent1 7 2 3" xfId="2057"/>
    <cellStyle name="40% - Accent1 7 2 3 2" xfId="17327"/>
    <cellStyle name="40% - Accent1 7 2 4" xfId="16542"/>
    <cellStyle name="40% - Accent1 7 3" xfId="2058"/>
    <cellStyle name="40% - Accent1 7 3 2" xfId="2059"/>
    <cellStyle name="40% - Accent1 7 3 2 2" xfId="17328"/>
    <cellStyle name="40% - Accent1 7 3 3" xfId="16544"/>
    <cellStyle name="40% - Accent1 8" xfId="2060"/>
    <cellStyle name="40% - Accent1 8 2" xfId="2061"/>
    <cellStyle name="40% - Accent1 8 2 2" xfId="2062"/>
    <cellStyle name="40% - Accent1 8 2 2 2" xfId="2063"/>
    <cellStyle name="40% - Accent1 8 2 2 2 2" xfId="17329"/>
    <cellStyle name="40% - Accent1 8 2 2 3" xfId="16547"/>
    <cellStyle name="40% - Accent1 8 2 3" xfId="2064"/>
    <cellStyle name="40% - Accent1 8 2 3 2" xfId="17330"/>
    <cellStyle name="40% - Accent1 8 2 4" xfId="16546"/>
    <cellStyle name="40% - Accent1 8 3" xfId="2065"/>
    <cellStyle name="40% - Accent1 8 3 2" xfId="2066"/>
    <cellStyle name="40% - Accent1 8 3 2 2" xfId="17331"/>
    <cellStyle name="40% - Accent1 8 3 3" xfId="16548"/>
    <cellStyle name="40% - Accent1 8 4" xfId="2067"/>
    <cellStyle name="40% - Accent1 8 4 2" xfId="17332"/>
    <cellStyle name="40% - Accent1 8 5" xfId="16545"/>
    <cellStyle name="40% - Accent1 9" xfId="2068"/>
    <cellStyle name="40% - Accent1 9 2" xfId="2069"/>
    <cellStyle name="40% - Accent1 9 2 2" xfId="2070"/>
    <cellStyle name="40% - Accent1 9 2 2 2" xfId="2071"/>
    <cellStyle name="40% - Accent1 9 2 2 2 2" xfId="17333"/>
    <cellStyle name="40% - Accent1 9 2 2 3" xfId="16551"/>
    <cellStyle name="40% - Accent1 9 2 3" xfId="2072"/>
    <cellStyle name="40% - Accent1 9 2 3 2" xfId="17334"/>
    <cellStyle name="40% - Accent1 9 2 4" xfId="16550"/>
    <cellStyle name="40% - Accent1 9 3" xfId="2073"/>
    <cellStyle name="40% - Accent1 9 3 2" xfId="2074"/>
    <cellStyle name="40% - Accent1 9 3 2 2" xfId="17335"/>
    <cellStyle name="40% - Accent1 9 3 3" xfId="16552"/>
    <cellStyle name="40% - Accent1 9 4" xfId="2075"/>
    <cellStyle name="40% - Accent1 9 4 2" xfId="17336"/>
    <cellStyle name="40% - Accent1 9 5" xfId="16549"/>
    <cellStyle name="40% - Accent2 1" xfId="73"/>
    <cellStyle name="40% - Accent2 10" xfId="2076"/>
    <cellStyle name="40% - Accent2 10 2" xfId="2077"/>
    <cellStyle name="40% - Accent2 10 2 2" xfId="2078"/>
    <cellStyle name="40% - Accent2 10 2 2 2" xfId="17337"/>
    <cellStyle name="40% - Accent2 10 2 3" xfId="16554"/>
    <cellStyle name="40% - Accent2 10 3" xfId="2079"/>
    <cellStyle name="40% - Accent2 10 3 2" xfId="17338"/>
    <cellStyle name="40% - Accent2 10 4" xfId="16553"/>
    <cellStyle name="40% - Accent2 11" xfId="2080"/>
    <cellStyle name="40% - Accent2 11 2" xfId="2081"/>
    <cellStyle name="40% - Accent2 11 2 2" xfId="2082"/>
    <cellStyle name="40% - Accent2 11 2 2 2" xfId="17339"/>
    <cellStyle name="40% - Accent2 11 2 3" xfId="16556"/>
    <cellStyle name="40% - Accent2 11 3" xfId="2083"/>
    <cellStyle name="40% - Accent2 11 3 2" xfId="17340"/>
    <cellStyle name="40% - Accent2 11 4" xfId="16555"/>
    <cellStyle name="40% - Accent2 12" xfId="2084"/>
    <cellStyle name="40% - Accent2 12 2" xfId="2085"/>
    <cellStyle name="40% - Accent2 12 2 2" xfId="2086"/>
    <cellStyle name="40% - Accent2 12 2 2 2" xfId="17341"/>
    <cellStyle name="40% - Accent2 12 2 3" xfId="16558"/>
    <cellStyle name="40% - Accent2 12 3" xfId="2087"/>
    <cellStyle name="40% - Accent2 12 3 2" xfId="17342"/>
    <cellStyle name="40% - Accent2 12 4" xfId="16557"/>
    <cellStyle name="40% - Accent2 13" xfId="2088"/>
    <cellStyle name="40% - Accent2 13 2" xfId="2089"/>
    <cellStyle name="40% - Accent2 13 2 2" xfId="2090"/>
    <cellStyle name="40% - Accent2 13 2 2 2" xfId="17343"/>
    <cellStyle name="40% - Accent2 13 2 3" xfId="16560"/>
    <cellStyle name="40% - Accent2 13 3" xfId="2091"/>
    <cellStyle name="40% - Accent2 13 3 2" xfId="17344"/>
    <cellStyle name="40% - Accent2 13 4" xfId="16559"/>
    <cellStyle name="40% - Accent2 14" xfId="2092"/>
    <cellStyle name="40% - Accent2 14 2" xfId="2093"/>
    <cellStyle name="40% - Accent2 14 2 2" xfId="2094"/>
    <cellStyle name="40% - Accent2 14 2 2 2" xfId="17345"/>
    <cellStyle name="40% - Accent2 14 2 3" xfId="16562"/>
    <cellStyle name="40% - Accent2 14 3" xfId="2095"/>
    <cellStyle name="40% - Accent2 14 3 2" xfId="17346"/>
    <cellStyle name="40% - Accent2 14 4" xfId="16561"/>
    <cellStyle name="40% - Accent2 15" xfId="2096"/>
    <cellStyle name="40% - Accent2 15 2" xfId="2097"/>
    <cellStyle name="40% - Accent2 15 2 2" xfId="2098"/>
    <cellStyle name="40% - Accent2 15 2 2 2" xfId="17347"/>
    <cellStyle name="40% - Accent2 15 2 3" xfId="16564"/>
    <cellStyle name="40% - Accent2 15 3" xfId="2099"/>
    <cellStyle name="40% - Accent2 15 3 2" xfId="17348"/>
    <cellStyle name="40% - Accent2 15 4" xfId="16563"/>
    <cellStyle name="40% - Accent2 16" xfId="2100"/>
    <cellStyle name="40% - Accent2 16 2" xfId="2101"/>
    <cellStyle name="40% - Accent2 16 2 2" xfId="2102"/>
    <cellStyle name="40% - Accent2 16 2 2 2" xfId="17349"/>
    <cellStyle name="40% - Accent2 16 2 3" xfId="16566"/>
    <cellStyle name="40% - Accent2 16 3" xfId="2103"/>
    <cellStyle name="40% - Accent2 16 3 2" xfId="17350"/>
    <cellStyle name="40% - Accent2 16 4" xfId="16565"/>
    <cellStyle name="40% - Accent2 17" xfId="2104"/>
    <cellStyle name="40% - Accent2 17 2" xfId="2105"/>
    <cellStyle name="40% - Accent2 17 2 2" xfId="2106"/>
    <cellStyle name="40% - Accent2 17 2 2 2" xfId="17351"/>
    <cellStyle name="40% - Accent2 17 2 3" xfId="16568"/>
    <cellStyle name="40% - Accent2 17 3" xfId="2107"/>
    <cellStyle name="40% - Accent2 17 3 2" xfId="17352"/>
    <cellStyle name="40% - Accent2 17 4" xfId="16567"/>
    <cellStyle name="40% - Accent2 18" xfId="2108"/>
    <cellStyle name="40% - Accent2 18 2" xfId="2109"/>
    <cellStyle name="40% - Accent2 18 2 2" xfId="2110"/>
    <cellStyle name="40% - Accent2 18 2 2 2" xfId="17353"/>
    <cellStyle name="40% - Accent2 18 2 3" xfId="16570"/>
    <cellStyle name="40% - Accent2 18 3" xfId="2111"/>
    <cellStyle name="40% - Accent2 18 3 2" xfId="17354"/>
    <cellStyle name="40% - Accent2 18 4" xfId="16569"/>
    <cellStyle name="40% - Accent2 19" xfId="2112"/>
    <cellStyle name="40% - Accent2 19 2" xfId="2113"/>
    <cellStyle name="40% - Accent2 19 2 2" xfId="2114"/>
    <cellStyle name="40% - Accent2 19 2 2 2" xfId="17355"/>
    <cellStyle name="40% - Accent2 19 2 3" xfId="16572"/>
    <cellStyle name="40% - Accent2 19 3" xfId="2115"/>
    <cellStyle name="40% - Accent2 19 3 2" xfId="17356"/>
    <cellStyle name="40% - Accent2 19 4" xfId="16571"/>
    <cellStyle name="40% - Accent2 2" xfId="74"/>
    <cellStyle name="40% - Accent2 2 2" xfId="2116"/>
    <cellStyle name="40% - Accent2 2 2 2" xfId="2117"/>
    <cellStyle name="40% - Accent2 2 2 2 2" xfId="2118"/>
    <cellStyle name="40% - Accent2 2 2 2 2 2" xfId="2119"/>
    <cellStyle name="40% - Accent2 2 2 2 2 2 2" xfId="17357"/>
    <cellStyle name="40% - Accent2 2 2 2 2 3" xfId="16575"/>
    <cellStyle name="40% - Accent2 2 2 2 3" xfId="2120"/>
    <cellStyle name="40% - Accent2 2 2 2 3 2" xfId="17358"/>
    <cellStyle name="40% - Accent2 2 2 2 4" xfId="16574"/>
    <cellStyle name="40% - Accent2 2 2 3" xfId="2121"/>
    <cellStyle name="40% - Accent2 2 2 3 2" xfId="2122"/>
    <cellStyle name="40% - Accent2 2 2 3 2 2" xfId="17359"/>
    <cellStyle name="40% - Accent2 2 2 3 3" xfId="16576"/>
    <cellStyle name="40% - Accent2 2 2 4" xfId="2123"/>
    <cellStyle name="40% - Accent2 2 2 4 2" xfId="17360"/>
    <cellStyle name="40% - Accent2 2 2 5" xfId="16573"/>
    <cellStyle name="40% - Accent2 2 3" xfId="2124"/>
    <cellStyle name="40% - Accent2 2 3 2" xfId="2125"/>
    <cellStyle name="40% - Accent2 2 3 2 2" xfId="2126"/>
    <cellStyle name="40% - Accent2 2 3 2 2 2" xfId="17361"/>
    <cellStyle name="40% - Accent2 2 3 2 3" xfId="16578"/>
    <cellStyle name="40% - Accent2 2 3 3" xfId="2127"/>
    <cellStyle name="40% - Accent2 2 3 3 2" xfId="17362"/>
    <cellStyle name="40% - Accent2 2 3 4" xfId="16577"/>
    <cellStyle name="40% - Accent2 2 4" xfId="2128"/>
    <cellStyle name="40% - Accent2 2 4 2" xfId="2129"/>
    <cellStyle name="40% - Accent2 2 4 2 2" xfId="17363"/>
    <cellStyle name="40% - Accent2 2 4 3" xfId="16579"/>
    <cellStyle name="40% - Accent2 20" xfId="2130"/>
    <cellStyle name="40% - Accent2 20 2" xfId="2131"/>
    <cellStyle name="40% - Accent2 20 2 2" xfId="17364"/>
    <cellStyle name="40% - Accent2 20 3" xfId="16580"/>
    <cellStyle name="40% - Accent2 21" xfId="2132"/>
    <cellStyle name="40% - Accent2 21 2" xfId="2133"/>
    <cellStyle name="40% - Accent2 21 2 2" xfId="17365"/>
    <cellStyle name="40% - Accent2 21 3" xfId="16581"/>
    <cellStyle name="40% - Accent2 22" xfId="2134"/>
    <cellStyle name="40% - Accent2 23" xfId="2135"/>
    <cellStyle name="40% - Accent2 23 2" xfId="2136"/>
    <cellStyle name="40% - Accent2 23 2 2" xfId="17366"/>
    <cellStyle name="40% - Accent2 23 3" xfId="16582"/>
    <cellStyle name="40% - Accent2 3" xfId="75"/>
    <cellStyle name="40% - Accent2 3 2" xfId="2137"/>
    <cellStyle name="40% - Accent2 3 2 2" xfId="2138"/>
    <cellStyle name="40% - Accent2 3 2 2 2" xfId="2139"/>
    <cellStyle name="40% - Accent2 3 2 2 2 2" xfId="17367"/>
    <cellStyle name="40% - Accent2 3 2 2 3" xfId="16584"/>
    <cellStyle name="40% - Accent2 3 2 3" xfId="2140"/>
    <cellStyle name="40% - Accent2 3 2 3 2" xfId="17368"/>
    <cellStyle name="40% - Accent2 3 2 4" xfId="16583"/>
    <cellStyle name="40% - Accent2 3 3" xfId="2141"/>
    <cellStyle name="40% - Accent2 3 3 2" xfId="2142"/>
    <cellStyle name="40% - Accent2 3 3 2 2" xfId="17369"/>
    <cellStyle name="40% - Accent2 3 3 3" xfId="16585"/>
    <cellStyle name="40% - Accent2 4" xfId="76"/>
    <cellStyle name="40% - Accent2 4 2" xfId="2143"/>
    <cellStyle name="40% - Accent2 4 2 2" xfId="2144"/>
    <cellStyle name="40% - Accent2 4 2 2 2" xfId="2145"/>
    <cellStyle name="40% - Accent2 4 2 2 2 2" xfId="17370"/>
    <cellStyle name="40% - Accent2 4 2 2 3" xfId="16587"/>
    <cellStyle name="40% - Accent2 4 2 3" xfId="2146"/>
    <cellStyle name="40% - Accent2 4 2 3 2" xfId="17371"/>
    <cellStyle name="40% - Accent2 4 2 4" xfId="16586"/>
    <cellStyle name="40% - Accent2 4 3" xfId="2147"/>
    <cellStyle name="40% - Accent2 4 3 2" xfId="2148"/>
    <cellStyle name="40% - Accent2 4 3 2 2" xfId="17372"/>
    <cellStyle name="40% - Accent2 4 3 3" xfId="16588"/>
    <cellStyle name="40% - Accent2 5" xfId="77"/>
    <cellStyle name="40% - Accent2 5 2" xfId="2149"/>
    <cellStyle name="40% - Accent2 5 2 2" xfId="2150"/>
    <cellStyle name="40% - Accent2 5 2 2 2" xfId="2151"/>
    <cellStyle name="40% - Accent2 5 2 2 2 2" xfId="17373"/>
    <cellStyle name="40% - Accent2 5 2 2 3" xfId="16590"/>
    <cellStyle name="40% - Accent2 5 2 3" xfId="2152"/>
    <cellStyle name="40% - Accent2 5 2 3 2" xfId="17374"/>
    <cellStyle name="40% - Accent2 5 2 4" xfId="16589"/>
    <cellStyle name="40% - Accent2 5 3" xfId="2153"/>
    <cellStyle name="40% - Accent2 5 3 2" xfId="2154"/>
    <cellStyle name="40% - Accent2 5 3 2 2" xfId="17375"/>
    <cellStyle name="40% - Accent2 5 3 3" xfId="16591"/>
    <cellStyle name="40% - Accent2 6" xfId="78"/>
    <cellStyle name="40% - Accent2 6 2" xfId="2155"/>
    <cellStyle name="40% - Accent2 6 2 2" xfId="2156"/>
    <cellStyle name="40% - Accent2 6 2 2 2" xfId="2157"/>
    <cellStyle name="40% - Accent2 6 2 2 2 2" xfId="17376"/>
    <cellStyle name="40% - Accent2 6 2 2 3" xfId="16593"/>
    <cellStyle name="40% - Accent2 6 2 3" xfId="2158"/>
    <cellStyle name="40% - Accent2 6 2 3 2" xfId="17377"/>
    <cellStyle name="40% - Accent2 6 2 4" xfId="16592"/>
    <cellStyle name="40% - Accent2 6 3" xfId="2159"/>
    <cellStyle name="40% - Accent2 6 3 2" xfId="2160"/>
    <cellStyle name="40% - Accent2 6 3 2 2" xfId="17378"/>
    <cellStyle name="40% - Accent2 6 3 3" xfId="16594"/>
    <cellStyle name="40% - Accent2 7" xfId="79"/>
    <cellStyle name="40% - Accent2 7 2" xfId="2161"/>
    <cellStyle name="40% - Accent2 7 2 2" xfId="2162"/>
    <cellStyle name="40% - Accent2 7 2 2 2" xfId="2163"/>
    <cellStyle name="40% - Accent2 7 2 2 2 2" xfId="17379"/>
    <cellStyle name="40% - Accent2 7 2 2 3" xfId="16596"/>
    <cellStyle name="40% - Accent2 7 2 3" xfId="2164"/>
    <cellStyle name="40% - Accent2 7 2 3 2" xfId="17380"/>
    <cellStyle name="40% - Accent2 7 2 4" xfId="16595"/>
    <cellStyle name="40% - Accent2 7 3" xfId="2165"/>
    <cellStyle name="40% - Accent2 7 3 2" xfId="2166"/>
    <cellStyle name="40% - Accent2 7 3 2 2" xfId="17381"/>
    <cellStyle name="40% - Accent2 7 3 3" xfId="16597"/>
    <cellStyle name="40% - Accent2 8" xfId="2167"/>
    <cellStyle name="40% - Accent2 8 2" xfId="2168"/>
    <cellStyle name="40% - Accent2 8 2 2" xfId="2169"/>
    <cellStyle name="40% - Accent2 8 2 2 2" xfId="2170"/>
    <cellStyle name="40% - Accent2 8 2 2 2 2" xfId="17382"/>
    <cellStyle name="40% - Accent2 8 2 2 3" xfId="16600"/>
    <cellStyle name="40% - Accent2 8 2 3" xfId="2171"/>
    <cellStyle name="40% - Accent2 8 2 3 2" xfId="17383"/>
    <cellStyle name="40% - Accent2 8 2 4" xfId="16599"/>
    <cellStyle name="40% - Accent2 8 3" xfId="2172"/>
    <cellStyle name="40% - Accent2 8 3 2" xfId="2173"/>
    <cellStyle name="40% - Accent2 8 3 2 2" xfId="17384"/>
    <cellStyle name="40% - Accent2 8 3 3" xfId="16601"/>
    <cellStyle name="40% - Accent2 8 4" xfId="2174"/>
    <cellStyle name="40% - Accent2 8 4 2" xfId="17385"/>
    <cellStyle name="40% - Accent2 8 5" xfId="16598"/>
    <cellStyle name="40% - Accent2 9" xfId="2175"/>
    <cellStyle name="40% - Accent2 9 2" xfId="2176"/>
    <cellStyle name="40% - Accent2 9 2 2" xfId="2177"/>
    <cellStyle name="40% - Accent2 9 2 2 2" xfId="2178"/>
    <cellStyle name="40% - Accent2 9 2 2 2 2" xfId="17386"/>
    <cellStyle name="40% - Accent2 9 2 2 3" xfId="16604"/>
    <cellStyle name="40% - Accent2 9 2 3" xfId="2179"/>
    <cellStyle name="40% - Accent2 9 2 3 2" xfId="17387"/>
    <cellStyle name="40% - Accent2 9 2 4" xfId="16603"/>
    <cellStyle name="40% - Accent2 9 3" xfId="2180"/>
    <cellStyle name="40% - Accent2 9 3 2" xfId="2181"/>
    <cellStyle name="40% - Accent2 9 3 2 2" xfId="17388"/>
    <cellStyle name="40% - Accent2 9 3 3" xfId="16605"/>
    <cellStyle name="40% - Accent2 9 4" xfId="2182"/>
    <cellStyle name="40% - Accent2 9 4 2" xfId="17389"/>
    <cellStyle name="40% - Accent2 9 5" xfId="16602"/>
    <cellStyle name="40% - Accent3 1" xfId="80"/>
    <cellStyle name="40% - Accent3 10" xfId="2183"/>
    <cellStyle name="40% - Accent3 10 2" xfId="2184"/>
    <cellStyle name="40% - Accent3 10 2 2" xfId="2185"/>
    <cellStyle name="40% - Accent3 10 2 2 2" xfId="17390"/>
    <cellStyle name="40% - Accent3 10 2 3" xfId="16607"/>
    <cellStyle name="40% - Accent3 10 3" xfId="2186"/>
    <cellStyle name="40% - Accent3 10 3 2" xfId="17391"/>
    <cellStyle name="40% - Accent3 10 4" xfId="16606"/>
    <cellStyle name="40% - Accent3 11" xfId="2187"/>
    <cellStyle name="40% - Accent3 11 2" xfId="2188"/>
    <cellStyle name="40% - Accent3 11 2 2" xfId="2189"/>
    <cellStyle name="40% - Accent3 11 2 2 2" xfId="17392"/>
    <cellStyle name="40% - Accent3 11 2 3" xfId="16609"/>
    <cellStyle name="40% - Accent3 11 3" xfId="2190"/>
    <cellStyle name="40% - Accent3 11 3 2" xfId="17393"/>
    <cellStyle name="40% - Accent3 11 4" xfId="16608"/>
    <cellStyle name="40% - Accent3 12" xfId="2191"/>
    <cellStyle name="40% - Accent3 12 2" xfId="2192"/>
    <cellStyle name="40% - Accent3 12 2 2" xfId="2193"/>
    <cellStyle name="40% - Accent3 12 2 2 2" xfId="17394"/>
    <cellStyle name="40% - Accent3 12 2 3" xfId="16611"/>
    <cellStyle name="40% - Accent3 12 3" xfId="2194"/>
    <cellStyle name="40% - Accent3 12 3 2" xfId="17395"/>
    <cellStyle name="40% - Accent3 12 4" xfId="16610"/>
    <cellStyle name="40% - Accent3 13" xfId="2195"/>
    <cellStyle name="40% - Accent3 13 2" xfId="2196"/>
    <cellStyle name="40% - Accent3 13 2 2" xfId="2197"/>
    <cellStyle name="40% - Accent3 13 2 2 2" xfId="17396"/>
    <cellStyle name="40% - Accent3 13 2 3" xfId="16613"/>
    <cellStyle name="40% - Accent3 13 3" xfId="2198"/>
    <cellStyle name="40% - Accent3 13 3 2" xfId="17397"/>
    <cellStyle name="40% - Accent3 13 4" xfId="16612"/>
    <cellStyle name="40% - Accent3 14" xfId="2199"/>
    <cellStyle name="40% - Accent3 14 2" xfId="2200"/>
    <cellStyle name="40% - Accent3 14 2 2" xfId="2201"/>
    <cellStyle name="40% - Accent3 14 2 2 2" xfId="17398"/>
    <cellStyle name="40% - Accent3 14 2 3" xfId="16615"/>
    <cellStyle name="40% - Accent3 14 3" xfId="2202"/>
    <cellStyle name="40% - Accent3 14 3 2" xfId="17399"/>
    <cellStyle name="40% - Accent3 14 4" xfId="16614"/>
    <cellStyle name="40% - Accent3 15" xfId="2203"/>
    <cellStyle name="40% - Accent3 15 2" xfId="2204"/>
    <cellStyle name="40% - Accent3 15 2 2" xfId="2205"/>
    <cellStyle name="40% - Accent3 15 2 2 2" xfId="17400"/>
    <cellStyle name="40% - Accent3 15 2 3" xfId="16617"/>
    <cellStyle name="40% - Accent3 15 3" xfId="2206"/>
    <cellStyle name="40% - Accent3 15 3 2" xfId="17401"/>
    <cellStyle name="40% - Accent3 15 4" xfId="16616"/>
    <cellStyle name="40% - Accent3 16" xfId="2207"/>
    <cellStyle name="40% - Accent3 16 2" xfId="2208"/>
    <cellStyle name="40% - Accent3 16 2 2" xfId="2209"/>
    <cellStyle name="40% - Accent3 16 2 2 2" xfId="17402"/>
    <cellStyle name="40% - Accent3 16 2 3" xfId="16619"/>
    <cellStyle name="40% - Accent3 16 3" xfId="2210"/>
    <cellStyle name="40% - Accent3 16 3 2" xfId="17403"/>
    <cellStyle name="40% - Accent3 16 4" xfId="16618"/>
    <cellStyle name="40% - Accent3 17" xfId="2211"/>
    <cellStyle name="40% - Accent3 17 2" xfId="2212"/>
    <cellStyle name="40% - Accent3 17 2 2" xfId="2213"/>
    <cellStyle name="40% - Accent3 17 2 2 2" xfId="17404"/>
    <cellStyle name="40% - Accent3 17 2 3" xfId="16621"/>
    <cellStyle name="40% - Accent3 17 3" xfId="2214"/>
    <cellStyle name="40% - Accent3 17 3 2" xfId="17405"/>
    <cellStyle name="40% - Accent3 17 4" xfId="16620"/>
    <cellStyle name="40% - Accent3 18" xfId="2215"/>
    <cellStyle name="40% - Accent3 18 2" xfId="2216"/>
    <cellStyle name="40% - Accent3 18 2 2" xfId="2217"/>
    <cellStyle name="40% - Accent3 18 2 2 2" xfId="17406"/>
    <cellStyle name="40% - Accent3 18 2 3" xfId="16623"/>
    <cellStyle name="40% - Accent3 18 3" xfId="2218"/>
    <cellStyle name="40% - Accent3 18 3 2" xfId="17407"/>
    <cellStyle name="40% - Accent3 18 4" xfId="16622"/>
    <cellStyle name="40% - Accent3 19" xfId="2219"/>
    <cellStyle name="40% - Accent3 19 2" xfId="2220"/>
    <cellStyle name="40% - Accent3 19 2 2" xfId="2221"/>
    <cellStyle name="40% - Accent3 19 2 2 2" xfId="17408"/>
    <cellStyle name="40% - Accent3 19 2 3" xfId="16625"/>
    <cellStyle name="40% - Accent3 19 3" xfId="2222"/>
    <cellStyle name="40% - Accent3 19 3 2" xfId="17409"/>
    <cellStyle name="40% - Accent3 19 4" xfId="16624"/>
    <cellStyle name="40% - Accent3 2" xfId="81"/>
    <cellStyle name="40% - Accent3 2 2" xfId="2223"/>
    <cellStyle name="40% - Accent3 2 2 2" xfId="2224"/>
    <cellStyle name="40% - Accent3 2 2 2 2" xfId="2225"/>
    <cellStyle name="40% - Accent3 2 2 2 2 2" xfId="2226"/>
    <cellStyle name="40% - Accent3 2 2 2 2 2 2" xfId="17410"/>
    <cellStyle name="40% - Accent3 2 2 2 2 3" xfId="16628"/>
    <cellStyle name="40% - Accent3 2 2 2 3" xfId="2227"/>
    <cellStyle name="40% - Accent3 2 2 2 3 2" xfId="17411"/>
    <cellStyle name="40% - Accent3 2 2 2 4" xfId="16627"/>
    <cellStyle name="40% - Accent3 2 2 3" xfId="2228"/>
    <cellStyle name="40% - Accent3 2 2 3 2" xfId="2229"/>
    <cellStyle name="40% - Accent3 2 2 3 2 2" xfId="17412"/>
    <cellStyle name="40% - Accent3 2 2 3 3" xfId="16629"/>
    <cellStyle name="40% - Accent3 2 2 4" xfId="2230"/>
    <cellStyle name="40% - Accent3 2 2 4 2" xfId="17413"/>
    <cellStyle name="40% - Accent3 2 2 5" xfId="16626"/>
    <cellStyle name="40% - Accent3 2 3" xfId="2231"/>
    <cellStyle name="40% - Accent3 2 3 2" xfId="2232"/>
    <cellStyle name="40% - Accent3 2 3 2 2" xfId="2233"/>
    <cellStyle name="40% - Accent3 2 3 2 2 2" xfId="17414"/>
    <cellStyle name="40% - Accent3 2 3 2 3" xfId="16631"/>
    <cellStyle name="40% - Accent3 2 3 3" xfId="2234"/>
    <cellStyle name="40% - Accent3 2 3 3 2" xfId="17415"/>
    <cellStyle name="40% - Accent3 2 3 4" xfId="16630"/>
    <cellStyle name="40% - Accent3 2 4" xfId="2235"/>
    <cellStyle name="40% - Accent3 2 4 2" xfId="2236"/>
    <cellStyle name="40% - Accent3 2 4 2 2" xfId="17416"/>
    <cellStyle name="40% - Accent3 2 4 3" xfId="16632"/>
    <cellStyle name="40% - Accent3 20" xfId="2237"/>
    <cellStyle name="40% - Accent3 20 2" xfId="2238"/>
    <cellStyle name="40% - Accent3 20 2 2" xfId="17417"/>
    <cellStyle name="40% - Accent3 20 3" xfId="16633"/>
    <cellStyle name="40% - Accent3 21" xfId="2239"/>
    <cellStyle name="40% - Accent3 21 2" xfId="2240"/>
    <cellStyle name="40% - Accent3 21 2 2" xfId="17418"/>
    <cellStyle name="40% - Accent3 21 3" xfId="16634"/>
    <cellStyle name="40% - Accent3 22" xfId="2241"/>
    <cellStyle name="40% - Accent3 23" xfId="2242"/>
    <cellStyle name="40% - Accent3 23 2" xfId="2243"/>
    <cellStyle name="40% - Accent3 23 2 2" xfId="17419"/>
    <cellStyle name="40% - Accent3 23 3" xfId="16635"/>
    <cellStyle name="40% - Accent3 3" xfId="82"/>
    <cellStyle name="40% - Accent3 3 2" xfId="2244"/>
    <cellStyle name="40% - Accent3 3 2 2" xfId="2245"/>
    <cellStyle name="40% - Accent3 3 2 2 2" xfId="2246"/>
    <cellStyle name="40% - Accent3 3 2 2 2 2" xfId="17420"/>
    <cellStyle name="40% - Accent3 3 2 2 3" xfId="16637"/>
    <cellStyle name="40% - Accent3 3 2 3" xfId="2247"/>
    <cellStyle name="40% - Accent3 3 2 3 2" xfId="17421"/>
    <cellStyle name="40% - Accent3 3 2 4" xfId="16636"/>
    <cellStyle name="40% - Accent3 3 3" xfId="2248"/>
    <cellStyle name="40% - Accent3 3 3 2" xfId="2249"/>
    <cellStyle name="40% - Accent3 3 3 2 2" xfId="17422"/>
    <cellStyle name="40% - Accent3 3 3 3" xfId="16638"/>
    <cellStyle name="40% - Accent3 4" xfId="83"/>
    <cellStyle name="40% - Accent3 4 2" xfId="2250"/>
    <cellStyle name="40% - Accent3 4 2 2" xfId="2251"/>
    <cellStyle name="40% - Accent3 4 2 2 2" xfId="2252"/>
    <cellStyle name="40% - Accent3 4 2 2 2 2" xfId="17423"/>
    <cellStyle name="40% - Accent3 4 2 2 3" xfId="16640"/>
    <cellStyle name="40% - Accent3 4 2 3" xfId="2253"/>
    <cellStyle name="40% - Accent3 4 2 3 2" xfId="17424"/>
    <cellStyle name="40% - Accent3 4 2 4" xfId="16639"/>
    <cellStyle name="40% - Accent3 4 3" xfId="2254"/>
    <cellStyle name="40% - Accent3 4 3 2" xfId="2255"/>
    <cellStyle name="40% - Accent3 4 3 2 2" xfId="17425"/>
    <cellStyle name="40% - Accent3 4 3 3" xfId="16641"/>
    <cellStyle name="40% - Accent3 5" xfId="84"/>
    <cellStyle name="40% - Accent3 5 2" xfId="2256"/>
    <cellStyle name="40% - Accent3 5 2 2" xfId="2257"/>
    <cellStyle name="40% - Accent3 5 2 2 2" xfId="2258"/>
    <cellStyle name="40% - Accent3 5 2 2 2 2" xfId="17426"/>
    <cellStyle name="40% - Accent3 5 2 2 3" xfId="16643"/>
    <cellStyle name="40% - Accent3 5 2 3" xfId="2259"/>
    <cellStyle name="40% - Accent3 5 2 3 2" xfId="17427"/>
    <cellStyle name="40% - Accent3 5 2 4" xfId="16642"/>
    <cellStyle name="40% - Accent3 5 3" xfId="2260"/>
    <cellStyle name="40% - Accent3 5 3 2" xfId="2261"/>
    <cellStyle name="40% - Accent3 5 3 2 2" xfId="17428"/>
    <cellStyle name="40% - Accent3 5 3 3" xfId="16644"/>
    <cellStyle name="40% - Accent3 6" xfId="85"/>
    <cellStyle name="40% - Accent3 6 2" xfId="2262"/>
    <cellStyle name="40% - Accent3 6 2 2" xfId="2263"/>
    <cellStyle name="40% - Accent3 6 2 2 2" xfId="2264"/>
    <cellStyle name="40% - Accent3 6 2 2 2 2" xfId="17429"/>
    <cellStyle name="40% - Accent3 6 2 2 3" xfId="16646"/>
    <cellStyle name="40% - Accent3 6 2 3" xfId="2265"/>
    <cellStyle name="40% - Accent3 6 2 3 2" xfId="17430"/>
    <cellStyle name="40% - Accent3 6 2 4" xfId="16645"/>
    <cellStyle name="40% - Accent3 6 3" xfId="2266"/>
    <cellStyle name="40% - Accent3 6 3 2" xfId="2267"/>
    <cellStyle name="40% - Accent3 6 3 2 2" xfId="17431"/>
    <cellStyle name="40% - Accent3 6 3 3" xfId="16647"/>
    <cellStyle name="40% - Accent3 7" xfId="86"/>
    <cellStyle name="40% - Accent3 7 2" xfId="2268"/>
    <cellStyle name="40% - Accent3 7 2 2" xfId="2269"/>
    <cellStyle name="40% - Accent3 7 2 2 2" xfId="2270"/>
    <cellStyle name="40% - Accent3 7 2 2 2 2" xfId="17432"/>
    <cellStyle name="40% - Accent3 7 2 2 3" xfId="16649"/>
    <cellStyle name="40% - Accent3 7 2 3" xfId="2271"/>
    <cellStyle name="40% - Accent3 7 2 3 2" xfId="17433"/>
    <cellStyle name="40% - Accent3 7 2 4" xfId="16648"/>
    <cellStyle name="40% - Accent3 7 3" xfId="2272"/>
    <cellStyle name="40% - Accent3 7 3 2" xfId="2273"/>
    <cellStyle name="40% - Accent3 7 3 2 2" xfId="17434"/>
    <cellStyle name="40% - Accent3 7 3 3" xfId="16650"/>
    <cellStyle name="40% - Accent3 8" xfId="2274"/>
    <cellStyle name="40% - Accent3 8 2" xfId="2275"/>
    <cellStyle name="40% - Accent3 8 2 2" xfId="2276"/>
    <cellStyle name="40% - Accent3 8 2 2 2" xfId="2277"/>
    <cellStyle name="40% - Accent3 8 2 2 2 2" xfId="17435"/>
    <cellStyle name="40% - Accent3 8 2 2 3" xfId="16653"/>
    <cellStyle name="40% - Accent3 8 2 3" xfId="2278"/>
    <cellStyle name="40% - Accent3 8 2 3 2" xfId="17436"/>
    <cellStyle name="40% - Accent3 8 2 4" xfId="16652"/>
    <cellStyle name="40% - Accent3 8 3" xfId="2279"/>
    <cellStyle name="40% - Accent3 8 3 2" xfId="2280"/>
    <cellStyle name="40% - Accent3 8 3 2 2" xfId="17437"/>
    <cellStyle name="40% - Accent3 8 3 3" xfId="16654"/>
    <cellStyle name="40% - Accent3 8 4" xfId="2281"/>
    <cellStyle name="40% - Accent3 8 4 2" xfId="17438"/>
    <cellStyle name="40% - Accent3 8 5" xfId="16651"/>
    <cellStyle name="40% - Accent3 9" xfId="2282"/>
    <cellStyle name="40% - Accent3 9 2" xfId="2283"/>
    <cellStyle name="40% - Accent3 9 2 2" xfId="2284"/>
    <cellStyle name="40% - Accent3 9 2 2 2" xfId="2285"/>
    <cellStyle name="40% - Accent3 9 2 2 2 2" xfId="17439"/>
    <cellStyle name="40% - Accent3 9 2 2 3" xfId="16657"/>
    <cellStyle name="40% - Accent3 9 2 3" xfId="2286"/>
    <cellStyle name="40% - Accent3 9 2 3 2" xfId="17440"/>
    <cellStyle name="40% - Accent3 9 2 4" xfId="16656"/>
    <cellStyle name="40% - Accent3 9 3" xfId="2287"/>
    <cellStyle name="40% - Accent3 9 3 2" xfId="2288"/>
    <cellStyle name="40% - Accent3 9 3 2 2" xfId="17441"/>
    <cellStyle name="40% - Accent3 9 3 3" xfId="16658"/>
    <cellStyle name="40% - Accent3 9 4" xfId="2289"/>
    <cellStyle name="40% - Accent3 9 4 2" xfId="17442"/>
    <cellStyle name="40% - Accent3 9 5" xfId="16655"/>
    <cellStyle name="40% - Accent4 1" xfId="87"/>
    <cellStyle name="40% - Accent4 10" xfId="2290"/>
    <cellStyle name="40% - Accent4 10 2" xfId="2291"/>
    <cellStyle name="40% - Accent4 10 2 2" xfId="2292"/>
    <cellStyle name="40% - Accent4 10 2 2 2" xfId="17443"/>
    <cellStyle name="40% - Accent4 10 2 3" xfId="16660"/>
    <cellStyle name="40% - Accent4 10 3" xfId="2293"/>
    <cellStyle name="40% - Accent4 10 3 2" xfId="17444"/>
    <cellStyle name="40% - Accent4 10 4" xfId="16659"/>
    <cellStyle name="40% - Accent4 11" xfId="2294"/>
    <cellStyle name="40% - Accent4 11 2" xfId="2295"/>
    <cellStyle name="40% - Accent4 11 2 2" xfId="2296"/>
    <cellStyle name="40% - Accent4 11 2 2 2" xfId="17445"/>
    <cellStyle name="40% - Accent4 11 2 3" xfId="16662"/>
    <cellStyle name="40% - Accent4 11 3" xfId="2297"/>
    <cellStyle name="40% - Accent4 11 3 2" xfId="17446"/>
    <cellStyle name="40% - Accent4 11 4" xfId="16661"/>
    <cellStyle name="40% - Accent4 12" xfId="2298"/>
    <cellStyle name="40% - Accent4 12 2" xfId="2299"/>
    <cellStyle name="40% - Accent4 12 2 2" xfId="2300"/>
    <cellStyle name="40% - Accent4 12 2 2 2" xfId="17447"/>
    <cellStyle name="40% - Accent4 12 2 3" xfId="16664"/>
    <cellStyle name="40% - Accent4 12 3" xfId="2301"/>
    <cellStyle name="40% - Accent4 12 3 2" xfId="17448"/>
    <cellStyle name="40% - Accent4 12 4" xfId="16663"/>
    <cellStyle name="40% - Accent4 13" xfId="2302"/>
    <cellStyle name="40% - Accent4 13 2" xfId="2303"/>
    <cellStyle name="40% - Accent4 13 2 2" xfId="2304"/>
    <cellStyle name="40% - Accent4 13 2 2 2" xfId="17449"/>
    <cellStyle name="40% - Accent4 13 2 3" xfId="16666"/>
    <cellStyle name="40% - Accent4 13 3" xfId="2305"/>
    <cellStyle name="40% - Accent4 13 3 2" xfId="17450"/>
    <cellStyle name="40% - Accent4 13 4" xfId="16665"/>
    <cellStyle name="40% - Accent4 14" xfId="2306"/>
    <cellStyle name="40% - Accent4 14 2" xfId="2307"/>
    <cellStyle name="40% - Accent4 14 2 2" xfId="2308"/>
    <cellStyle name="40% - Accent4 14 2 2 2" xfId="17451"/>
    <cellStyle name="40% - Accent4 14 2 3" xfId="16668"/>
    <cellStyle name="40% - Accent4 14 3" xfId="2309"/>
    <cellStyle name="40% - Accent4 14 3 2" xfId="17452"/>
    <cellStyle name="40% - Accent4 14 4" xfId="16667"/>
    <cellStyle name="40% - Accent4 15" xfId="2310"/>
    <cellStyle name="40% - Accent4 15 2" xfId="2311"/>
    <cellStyle name="40% - Accent4 15 2 2" xfId="2312"/>
    <cellStyle name="40% - Accent4 15 2 2 2" xfId="17453"/>
    <cellStyle name="40% - Accent4 15 2 3" xfId="16670"/>
    <cellStyle name="40% - Accent4 15 3" xfId="2313"/>
    <cellStyle name="40% - Accent4 15 3 2" xfId="17454"/>
    <cellStyle name="40% - Accent4 15 4" xfId="16669"/>
    <cellStyle name="40% - Accent4 16" xfId="2314"/>
    <cellStyle name="40% - Accent4 16 2" xfId="2315"/>
    <cellStyle name="40% - Accent4 16 2 2" xfId="2316"/>
    <cellStyle name="40% - Accent4 16 2 2 2" xfId="17455"/>
    <cellStyle name="40% - Accent4 16 2 3" xfId="16672"/>
    <cellStyle name="40% - Accent4 16 3" xfId="2317"/>
    <cellStyle name="40% - Accent4 16 3 2" xfId="17456"/>
    <cellStyle name="40% - Accent4 16 4" xfId="16671"/>
    <cellStyle name="40% - Accent4 17" xfId="2318"/>
    <cellStyle name="40% - Accent4 17 2" xfId="2319"/>
    <cellStyle name="40% - Accent4 17 2 2" xfId="2320"/>
    <cellStyle name="40% - Accent4 17 2 2 2" xfId="17457"/>
    <cellStyle name="40% - Accent4 17 2 3" xfId="16674"/>
    <cellStyle name="40% - Accent4 17 3" xfId="2321"/>
    <cellStyle name="40% - Accent4 17 3 2" xfId="17458"/>
    <cellStyle name="40% - Accent4 17 4" xfId="16673"/>
    <cellStyle name="40% - Accent4 18" xfId="2322"/>
    <cellStyle name="40% - Accent4 18 2" xfId="2323"/>
    <cellStyle name="40% - Accent4 18 2 2" xfId="2324"/>
    <cellStyle name="40% - Accent4 18 2 2 2" xfId="17459"/>
    <cellStyle name="40% - Accent4 18 2 3" xfId="16676"/>
    <cellStyle name="40% - Accent4 18 3" xfId="2325"/>
    <cellStyle name="40% - Accent4 18 3 2" xfId="17460"/>
    <cellStyle name="40% - Accent4 18 4" xfId="16675"/>
    <cellStyle name="40% - Accent4 19" xfId="2326"/>
    <cellStyle name="40% - Accent4 19 2" xfId="2327"/>
    <cellStyle name="40% - Accent4 19 2 2" xfId="2328"/>
    <cellStyle name="40% - Accent4 19 2 2 2" xfId="17461"/>
    <cellStyle name="40% - Accent4 19 2 3" xfId="16678"/>
    <cellStyle name="40% - Accent4 19 3" xfId="2329"/>
    <cellStyle name="40% - Accent4 19 3 2" xfId="17462"/>
    <cellStyle name="40% - Accent4 19 4" xfId="16677"/>
    <cellStyle name="40% - Accent4 2" xfId="88"/>
    <cellStyle name="40% - Accent4 2 2" xfId="2330"/>
    <cellStyle name="40% - Accent4 2 2 2" xfId="2331"/>
    <cellStyle name="40% - Accent4 2 2 2 2" xfId="2332"/>
    <cellStyle name="40% - Accent4 2 2 2 2 2" xfId="2333"/>
    <cellStyle name="40% - Accent4 2 2 2 2 2 2" xfId="17463"/>
    <cellStyle name="40% - Accent4 2 2 2 2 3" xfId="16681"/>
    <cellStyle name="40% - Accent4 2 2 2 3" xfId="2334"/>
    <cellStyle name="40% - Accent4 2 2 2 3 2" xfId="17464"/>
    <cellStyle name="40% - Accent4 2 2 2 4" xfId="16680"/>
    <cellStyle name="40% - Accent4 2 2 3" xfId="2335"/>
    <cellStyle name="40% - Accent4 2 2 3 2" xfId="2336"/>
    <cellStyle name="40% - Accent4 2 2 3 2 2" xfId="17465"/>
    <cellStyle name="40% - Accent4 2 2 3 3" xfId="16682"/>
    <cellStyle name="40% - Accent4 2 2 4" xfId="2337"/>
    <cellStyle name="40% - Accent4 2 2 4 2" xfId="17466"/>
    <cellStyle name="40% - Accent4 2 2 5" xfId="16679"/>
    <cellStyle name="40% - Accent4 2 3" xfId="2338"/>
    <cellStyle name="40% - Accent4 2 3 2" xfId="2339"/>
    <cellStyle name="40% - Accent4 2 3 2 2" xfId="2340"/>
    <cellStyle name="40% - Accent4 2 3 2 2 2" xfId="17467"/>
    <cellStyle name="40% - Accent4 2 3 2 3" xfId="16684"/>
    <cellStyle name="40% - Accent4 2 3 3" xfId="2341"/>
    <cellStyle name="40% - Accent4 2 3 3 2" xfId="17468"/>
    <cellStyle name="40% - Accent4 2 3 4" xfId="16683"/>
    <cellStyle name="40% - Accent4 2 4" xfId="2342"/>
    <cellStyle name="40% - Accent4 2 4 2" xfId="2343"/>
    <cellStyle name="40% - Accent4 2 4 2 2" xfId="17469"/>
    <cellStyle name="40% - Accent4 2 4 3" xfId="16685"/>
    <cellStyle name="40% - Accent4 20" xfId="2344"/>
    <cellStyle name="40% - Accent4 20 2" xfId="2345"/>
    <cellStyle name="40% - Accent4 20 2 2" xfId="17470"/>
    <cellStyle name="40% - Accent4 20 3" xfId="16686"/>
    <cellStyle name="40% - Accent4 21" xfId="2346"/>
    <cellStyle name="40% - Accent4 21 2" xfId="2347"/>
    <cellStyle name="40% - Accent4 21 2 2" xfId="17471"/>
    <cellStyle name="40% - Accent4 21 3" xfId="16687"/>
    <cellStyle name="40% - Accent4 22" xfId="2348"/>
    <cellStyle name="40% - Accent4 23" xfId="2349"/>
    <cellStyle name="40% - Accent4 23 2" xfId="2350"/>
    <cellStyle name="40% - Accent4 23 2 2" xfId="17472"/>
    <cellStyle name="40% - Accent4 23 3" xfId="16688"/>
    <cellStyle name="40% - Accent4 3" xfId="89"/>
    <cellStyle name="40% - Accent4 3 2" xfId="2351"/>
    <cellStyle name="40% - Accent4 3 2 2" xfId="2352"/>
    <cellStyle name="40% - Accent4 3 2 2 2" xfId="2353"/>
    <cellStyle name="40% - Accent4 3 2 2 2 2" xfId="17473"/>
    <cellStyle name="40% - Accent4 3 2 2 3" xfId="16690"/>
    <cellStyle name="40% - Accent4 3 2 3" xfId="2354"/>
    <cellStyle name="40% - Accent4 3 2 3 2" xfId="17474"/>
    <cellStyle name="40% - Accent4 3 2 4" xfId="16689"/>
    <cellStyle name="40% - Accent4 3 3" xfId="2355"/>
    <cellStyle name="40% - Accent4 3 3 2" xfId="2356"/>
    <cellStyle name="40% - Accent4 3 3 2 2" xfId="17475"/>
    <cellStyle name="40% - Accent4 3 3 3" xfId="16691"/>
    <cellStyle name="40% - Accent4 4" xfId="90"/>
    <cellStyle name="40% - Accent4 4 2" xfId="2357"/>
    <cellStyle name="40% - Accent4 4 2 2" xfId="2358"/>
    <cellStyle name="40% - Accent4 4 2 2 2" xfId="2359"/>
    <cellStyle name="40% - Accent4 4 2 2 2 2" xfId="17476"/>
    <cellStyle name="40% - Accent4 4 2 2 3" xfId="16693"/>
    <cellStyle name="40% - Accent4 4 2 3" xfId="2360"/>
    <cellStyle name="40% - Accent4 4 2 3 2" xfId="17477"/>
    <cellStyle name="40% - Accent4 4 2 4" xfId="16692"/>
    <cellStyle name="40% - Accent4 4 3" xfId="2361"/>
    <cellStyle name="40% - Accent4 4 3 2" xfId="2362"/>
    <cellStyle name="40% - Accent4 4 3 2 2" xfId="17478"/>
    <cellStyle name="40% - Accent4 4 3 3" xfId="16694"/>
    <cellStyle name="40% - Accent4 5" xfId="91"/>
    <cellStyle name="40% - Accent4 5 2" xfId="2363"/>
    <cellStyle name="40% - Accent4 5 2 2" xfId="2364"/>
    <cellStyle name="40% - Accent4 5 2 2 2" xfId="2365"/>
    <cellStyle name="40% - Accent4 5 2 2 2 2" xfId="17479"/>
    <cellStyle name="40% - Accent4 5 2 2 3" xfId="16696"/>
    <cellStyle name="40% - Accent4 5 2 3" xfId="2366"/>
    <cellStyle name="40% - Accent4 5 2 3 2" xfId="17480"/>
    <cellStyle name="40% - Accent4 5 2 4" xfId="16695"/>
    <cellStyle name="40% - Accent4 5 3" xfId="2367"/>
    <cellStyle name="40% - Accent4 5 3 2" xfId="2368"/>
    <cellStyle name="40% - Accent4 5 3 2 2" xfId="17481"/>
    <cellStyle name="40% - Accent4 5 3 3" xfId="16697"/>
    <cellStyle name="40% - Accent4 6" xfId="92"/>
    <cellStyle name="40% - Accent4 6 2" xfId="2369"/>
    <cellStyle name="40% - Accent4 6 2 2" xfId="2370"/>
    <cellStyle name="40% - Accent4 6 2 2 2" xfId="2371"/>
    <cellStyle name="40% - Accent4 6 2 2 2 2" xfId="17482"/>
    <cellStyle name="40% - Accent4 6 2 2 3" xfId="16699"/>
    <cellStyle name="40% - Accent4 6 2 3" xfId="2372"/>
    <cellStyle name="40% - Accent4 6 2 3 2" xfId="17483"/>
    <cellStyle name="40% - Accent4 6 2 4" xfId="16698"/>
    <cellStyle name="40% - Accent4 6 3" xfId="2373"/>
    <cellStyle name="40% - Accent4 6 3 2" xfId="2374"/>
    <cellStyle name="40% - Accent4 6 3 2 2" xfId="17484"/>
    <cellStyle name="40% - Accent4 6 3 3" xfId="16700"/>
    <cellStyle name="40% - Accent4 7" xfId="93"/>
    <cellStyle name="40% - Accent4 7 2" xfId="2375"/>
    <cellStyle name="40% - Accent4 7 2 2" xfId="2376"/>
    <cellStyle name="40% - Accent4 7 2 2 2" xfId="2377"/>
    <cellStyle name="40% - Accent4 7 2 2 2 2" xfId="17485"/>
    <cellStyle name="40% - Accent4 7 2 2 3" xfId="16702"/>
    <cellStyle name="40% - Accent4 7 2 3" xfId="2378"/>
    <cellStyle name="40% - Accent4 7 2 3 2" xfId="17486"/>
    <cellStyle name="40% - Accent4 7 2 4" xfId="16701"/>
    <cellStyle name="40% - Accent4 7 3" xfId="2379"/>
    <cellStyle name="40% - Accent4 7 3 2" xfId="2380"/>
    <cellStyle name="40% - Accent4 7 3 2 2" xfId="17487"/>
    <cellStyle name="40% - Accent4 7 3 3" xfId="16703"/>
    <cellStyle name="40% - Accent4 8" xfId="2381"/>
    <cellStyle name="40% - Accent4 8 2" xfId="2382"/>
    <cellStyle name="40% - Accent4 8 2 2" xfId="2383"/>
    <cellStyle name="40% - Accent4 8 2 2 2" xfId="2384"/>
    <cellStyle name="40% - Accent4 8 2 2 2 2" xfId="17488"/>
    <cellStyle name="40% - Accent4 8 2 2 3" xfId="16706"/>
    <cellStyle name="40% - Accent4 8 2 3" xfId="2385"/>
    <cellStyle name="40% - Accent4 8 2 3 2" xfId="17489"/>
    <cellStyle name="40% - Accent4 8 2 4" xfId="16705"/>
    <cellStyle name="40% - Accent4 8 3" xfId="2386"/>
    <cellStyle name="40% - Accent4 8 3 2" xfId="2387"/>
    <cellStyle name="40% - Accent4 8 3 2 2" xfId="17490"/>
    <cellStyle name="40% - Accent4 8 3 3" xfId="16707"/>
    <cellStyle name="40% - Accent4 8 4" xfId="2388"/>
    <cellStyle name="40% - Accent4 8 4 2" xfId="17491"/>
    <cellStyle name="40% - Accent4 8 5" xfId="16704"/>
    <cellStyle name="40% - Accent4 9" xfId="2389"/>
    <cellStyle name="40% - Accent4 9 2" xfId="2390"/>
    <cellStyle name="40% - Accent4 9 2 2" xfId="2391"/>
    <cellStyle name="40% - Accent4 9 2 2 2" xfId="2392"/>
    <cellStyle name="40% - Accent4 9 2 2 2 2" xfId="17492"/>
    <cellStyle name="40% - Accent4 9 2 2 3" xfId="16710"/>
    <cellStyle name="40% - Accent4 9 2 3" xfId="2393"/>
    <cellStyle name="40% - Accent4 9 2 3 2" xfId="17493"/>
    <cellStyle name="40% - Accent4 9 2 4" xfId="16709"/>
    <cellStyle name="40% - Accent4 9 3" xfId="2394"/>
    <cellStyle name="40% - Accent4 9 3 2" xfId="2395"/>
    <cellStyle name="40% - Accent4 9 3 2 2" xfId="17494"/>
    <cellStyle name="40% - Accent4 9 3 3" xfId="16711"/>
    <cellStyle name="40% - Accent4 9 4" xfId="2396"/>
    <cellStyle name="40% - Accent4 9 4 2" xfId="17495"/>
    <cellStyle name="40% - Accent4 9 5" xfId="16708"/>
    <cellStyle name="40% - Accent5 1" xfId="94"/>
    <cellStyle name="40% - Accent5 10" xfId="2397"/>
    <cellStyle name="40% - Accent5 10 2" xfId="2398"/>
    <cellStyle name="40% - Accent5 10 2 2" xfId="2399"/>
    <cellStyle name="40% - Accent5 10 2 2 2" xfId="17496"/>
    <cellStyle name="40% - Accent5 10 2 3" xfId="16713"/>
    <cellStyle name="40% - Accent5 10 3" xfId="2400"/>
    <cellStyle name="40% - Accent5 10 3 2" xfId="17497"/>
    <cellStyle name="40% - Accent5 10 4" xfId="16712"/>
    <cellStyle name="40% - Accent5 11" xfId="2401"/>
    <cellStyle name="40% - Accent5 11 2" xfId="2402"/>
    <cellStyle name="40% - Accent5 11 2 2" xfId="2403"/>
    <cellStyle name="40% - Accent5 11 2 2 2" xfId="17498"/>
    <cellStyle name="40% - Accent5 11 2 3" xfId="16715"/>
    <cellStyle name="40% - Accent5 11 3" xfId="2404"/>
    <cellStyle name="40% - Accent5 11 3 2" xfId="17499"/>
    <cellStyle name="40% - Accent5 11 4" xfId="16714"/>
    <cellStyle name="40% - Accent5 12" xfId="2405"/>
    <cellStyle name="40% - Accent5 12 2" xfId="2406"/>
    <cellStyle name="40% - Accent5 12 2 2" xfId="2407"/>
    <cellStyle name="40% - Accent5 12 2 2 2" xfId="17500"/>
    <cellStyle name="40% - Accent5 12 2 3" xfId="16717"/>
    <cellStyle name="40% - Accent5 12 3" xfId="2408"/>
    <cellStyle name="40% - Accent5 12 3 2" xfId="17501"/>
    <cellStyle name="40% - Accent5 12 4" xfId="16716"/>
    <cellStyle name="40% - Accent5 13" xfId="2409"/>
    <cellStyle name="40% - Accent5 13 2" xfId="2410"/>
    <cellStyle name="40% - Accent5 13 2 2" xfId="2411"/>
    <cellStyle name="40% - Accent5 13 2 2 2" xfId="17502"/>
    <cellStyle name="40% - Accent5 13 2 3" xfId="16719"/>
    <cellStyle name="40% - Accent5 13 3" xfId="2412"/>
    <cellStyle name="40% - Accent5 13 3 2" xfId="17503"/>
    <cellStyle name="40% - Accent5 13 4" xfId="16718"/>
    <cellStyle name="40% - Accent5 14" xfId="2413"/>
    <cellStyle name="40% - Accent5 14 2" xfId="2414"/>
    <cellStyle name="40% - Accent5 14 2 2" xfId="2415"/>
    <cellStyle name="40% - Accent5 14 2 2 2" xfId="17504"/>
    <cellStyle name="40% - Accent5 14 2 3" xfId="16721"/>
    <cellStyle name="40% - Accent5 14 3" xfId="2416"/>
    <cellStyle name="40% - Accent5 14 3 2" xfId="17505"/>
    <cellStyle name="40% - Accent5 14 4" xfId="16720"/>
    <cellStyle name="40% - Accent5 15" xfId="2417"/>
    <cellStyle name="40% - Accent5 15 2" xfId="2418"/>
    <cellStyle name="40% - Accent5 15 2 2" xfId="2419"/>
    <cellStyle name="40% - Accent5 15 2 2 2" xfId="17506"/>
    <cellStyle name="40% - Accent5 15 2 3" xfId="16723"/>
    <cellStyle name="40% - Accent5 15 3" xfId="2420"/>
    <cellStyle name="40% - Accent5 15 3 2" xfId="17507"/>
    <cellStyle name="40% - Accent5 15 4" xfId="16722"/>
    <cellStyle name="40% - Accent5 16" xfId="2421"/>
    <cellStyle name="40% - Accent5 16 2" xfId="2422"/>
    <cellStyle name="40% - Accent5 16 2 2" xfId="2423"/>
    <cellStyle name="40% - Accent5 16 2 2 2" xfId="17508"/>
    <cellStyle name="40% - Accent5 16 2 3" xfId="16725"/>
    <cellStyle name="40% - Accent5 16 3" xfId="2424"/>
    <cellStyle name="40% - Accent5 16 3 2" xfId="17509"/>
    <cellStyle name="40% - Accent5 16 4" xfId="16724"/>
    <cellStyle name="40% - Accent5 17" xfId="2425"/>
    <cellStyle name="40% - Accent5 17 2" xfId="2426"/>
    <cellStyle name="40% - Accent5 17 2 2" xfId="2427"/>
    <cellStyle name="40% - Accent5 17 2 2 2" xfId="17510"/>
    <cellStyle name="40% - Accent5 17 2 3" xfId="16727"/>
    <cellStyle name="40% - Accent5 17 3" xfId="2428"/>
    <cellStyle name="40% - Accent5 17 3 2" xfId="17511"/>
    <cellStyle name="40% - Accent5 17 4" xfId="16726"/>
    <cellStyle name="40% - Accent5 18" xfId="2429"/>
    <cellStyle name="40% - Accent5 18 2" xfId="2430"/>
    <cellStyle name="40% - Accent5 18 2 2" xfId="2431"/>
    <cellStyle name="40% - Accent5 18 2 2 2" xfId="17512"/>
    <cellStyle name="40% - Accent5 18 2 3" xfId="16729"/>
    <cellStyle name="40% - Accent5 18 3" xfId="2432"/>
    <cellStyle name="40% - Accent5 18 3 2" xfId="17513"/>
    <cellStyle name="40% - Accent5 18 4" xfId="16728"/>
    <cellStyle name="40% - Accent5 19" xfId="2433"/>
    <cellStyle name="40% - Accent5 19 2" xfId="2434"/>
    <cellStyle name="40% - Accent5 19 2 2" xfId="2435"/>
    <cellStyle name="40% - Accent5 19 2 2 2" xfId="17514"/>
    <cellStyle name="40% - Accent5 19 2 3" xfId="16731"/>
    <cellStyle name="40% - Accent5 19 3" xfId="2436"/>
    <cellStyle name="40% - Accent5 19 3 2" xfId="17515"/>
    <cellStyle name="40% - Accent5 19 4" xfId="16730"/>
    <cellStyle name="40% - Accent5 2" xfId="95"/>
    <cellStyle name="40% - Accent5 2 2" xfId="2437"/>
    <cellStyle name="40% - Accent5 2 2 2" xfId="2438"/>
    <cellStyle name="40% - Accent5 2 2 2 2" xfId="2439"/>
    <cellStyle name="40% - Accent5 2 2 2 2 2" xfId="2440"/>
    <cellStyle name="40% - Accent5 2 2 2 2 2 2" xfId="17516"/>
    <cellStyle name="40% - Accent5 2 2 2 2 3" xfId="16734"/>
    <cellStyle name="40% - Accent5 2 2 2 3" xfId="2441"/>
    <cellStyle name="40% - Accent5 2 2 2 3 2" xfId="17517"/>
    <cellStyle name="40% - Accent5 2 2 2 4" xfId="16733"/>
    <cellStyle name="40% - Accent5 2 2 3" xfId="2442"/>
    <cellStyle name="40% - Accent5 2 2 3 2" xfId="2443"/>
    <cellStyle name="40% - Accent5 2 2 3 2 2" xfId="17518"/>
    <cellStyle name="40% - Accent5 2 2 3 3" xfId="16735"/>
    <cellStyle name="40% - Accent5 2 2 4" xfId="2444"/>
    <cellStyle name="40% - Accent5 2 2 4 2" xfId="17519"/>
    <cellStyle name="40% - Accent5 2 2 5" xfId="16732"/>
    <cellStyle name="40% - Accent5 2 3" xfId="2445"/>
    <cellStyle name="40% - Accent5 2 3 2" xfId="2446"/>
    <cellStyle name="40% - Accent5 2 3 2 2" xfId="2447"/>
    <cellStyle name="40% - Accent5 2 3 2 2 2" xfId="17520"/>
    <cellStyle name="40% - Accent5 2 3 2 3" xfId="16737"/>
    <cellStyle name="40% - Accent5 2 3 3" xfId="2448"/>
    <cellStyle name="40% - Accent5 2 3 3 2" xfId="17521"/>
    <cellStyle name="40% - Accent5 2 3 4" xfId="16736"/>
    <cellStyle name="40% - Accent5 2 4" xfId="2449"/>
    <cellStyle name="40% - Accent5 2 4 2" xfId="2450"/>
    <cellStyle name="40% - Accent5 2 4 2 2" xfId="17522"/>
    <cellStyle name="40% - Accent5 2 4 3" xfId="16738"/>
    <cellStyle name="40% - Accent5 20" xfId="2451"/>
    <cellStyle name="40% - Accent5 20 2" xfId="2452"/>
    <cellStyle name="40% - Accent5 20 2 2" xfId="17523"/>
    <cellStyle name="40% - Accent5 20 3" xfId="16739"/>
    <cellStyle name="40% - Accent5 21" xfId="2453"/>
    <cellStyle name="40% - Accent5 21 2" xfId="2454"/>
    <cellStyle name="40% - Accent5 21 2 2" xfId="17524"/>
    <cellStyle name="40% - Accent5 21 3" xfId="16740"/>
    <cellStyle name="40% - Accent5 22" xfId="2455"/>
    <cellStyle name="40% - Accent5 23" xfId="2456"/>
    <cellStyle name="40% - Accent5 23 2" xfId="2457"/>
    <cellStyle name="40% - Accent5 23 2 2" xfId="17525"/>
    <cellStyle name="40% - Accent5 23 3" xfId="16741"/>
    <cellStyle name="40% - Accent5 3" xfId="96"/>
    <cellStyle name="40% - Accent5 3 2" xfId="2458"/>
    <cellStyle name="40% - Accent5 3 2 2" xfId="2459"/>
    <cellStyle name="40% - Accent5 3 2 2 2" xfId="2460"/>
    <cellStyle name="40% - Accent5 3 2 2 2 2" xfId="17526"/>
    <cellStyle name="40% - Accent5 3 2 2 3" xfId="16743"/>
    <cellStyle name="40% - Accent5 3 2 3" xfId="2461"/>
    <cellStyle name="40% - Accent5 3 2 3 2" xfId="17527"/>
    <cellStyle name="40% - Accent5 3 2 4" xfId="16742"/>
    <cellStyle name="40% - Accent5 3 3" xfId="2462"/>
    <cellStyle name="40% - Accent5 3 3 2" xfId="2463"/>
    <cellStyle name="40% - Accent5 3 3 2 2" xfId="17528"/>
    <cellStyle name="40% - Accent5 3 3 3" xfId="16744"/>
    <cellStyle name="40% - Accent5 4" xfId="97"/>
    <cellStyle name="40% - Accent5 4 2" xfId="2464"/>
    <cellStyle name="40% - Accent5 4 2 2" xfId="2465"/>
    <cellStyle name="40% - Accent5 4 2 2 2" xfId="2466"/>
    <cellStyle name="40% - Accent5 4 2 2 2 2" xfId="17529"/>
    <cellStyle name="40% - Accent5 4 2 2 3" xfId="16746"/>
    <cellStyle name="40% - Accent5 4 2 3" xfId="2467"/>
    <cellStyle name="40% - Accent5 4 2 3 2" xfId="17530"/>
    <cellStyle name="40% - Accent5 4 2 4" xfId="16745"/>
    <cellStyle name="40% - Accent5 4 3" xfId="2468"/>
    <cellStyle name="40% - Accent5 4 3 2" xfId="2469"/>
    <cellStyle name="40% - Accent5 4 3 2 2" xfId="17531"/>
    <cellStyle name="40% - Accent5 4 3 3" xfId="16747"/>
    <cellStyle name="40% - Accent5 5" xfId="98"/>
    <cellStyle name="40% - Accent5 5 2" xfId="2470"/>
    <cellStyle name="40% - Accent5 5 2 2" xfId="2471"/>
    <cellStyle name="40% - Accent5 5 2 2 2" xfId="2472"/>
    <cellStyle name="40% - Accent5 5 2 2 2 2" xfId="17532"/>
    <cellStyle name="40% - Accent5 5 2 2 3" xfId="16749"/>
    <cellStyle name="40% - Accent5 5 2 3" xfId="2473"/>
    <cellStyle name="40% - Accent5 5 2 3 2" xfId="17533"/>
    <cellStyle name="40% - Accent5 5 2 4" xfId="16748"/>
    <cellStyle name="40% - Accent5 5 3" xfId="2474"/>
    <cellStyle name="40% - Accent5 5 3 2" xfId="2475"/>
    <cellStyle name="40% - Accent5 5 3 2 2" xfId="17534"/>
    <cellStyle name="40% - Accent5 5 3 3" xfId="16750"/>
    <cellStyle name="40% - Accent5 6" xfId="99"/>
    <cellStyle name="40% - Accent5 6 2" xfId="2476"/>
    <cellStyle name="40% - Accent5 6 2 2" xfId="2477"/>
    <cellStyle name="40% - Accent5 6 2 2 2" xfId="2478"/>
    <cellStyle name="40% - Accent5 6 2 2 2 2" xfId="17535"/>
    <cellStyle name="40% - Accent5 6 2 2 3" xfId="16752"/>
    <cellStyle name="40% - Accent5 6 2 3" xfId="2479"/>
    <cellStyle name="40% - Accent5 6 2 3 2" xfId="17536"/>
    <cellStyle name="40% - Accent5 6 2 4" xfId="16751"/>
    <cellStyle name="40% - Accent5 6 3" xfId="2480"/>
    <cellStyle name="40% - Accent5 6 3 2" xfId="2481"/>
    <cellStyle name="40% - Accent5 6 3 2 2" xfId="17537"/>
    <cellStyle name="40% - Accent5 6 3 3" xfId="16753"/>
    <cellStyle name="40% - Accent5 7" xfId="100"/>
    <cellStyle name="40% - Accent5 7 2" xfId="2482"/>
    <cellStyle name="40% - Accent5 7 2 2" xfId="2483"/>
    <cellStyle name="40% - Accent5 7 2 2 2" xfId="2484"/>
    <cellStyle name="40% - Accent5 7 2 2 2 2" xfId="17538"/>
    <cellStyle name="40% - Accent5 7 2 2 3" xfId="16755"/>
    <cellStyle name="40% - Accent5 7 2 3" xfId="2485"/>
    <cellStyle name="40% - Accent5 7 2 3 2" xfId="17539"/>
    <cellStyle name="40% - Accent5 7 2 4" xfId="16754"/>
    <cellStyle name="40% - Accent5 7 3" xfId="2486"/>
    <cellStyle name="40% - Accent5 7 3 2" xfId="2487"/>
    <cellStyle name="40% - Accent5 7 3 2 2" xfId="17540"/>
    <cellStyle name="40% - Accent5 7 3 3" xfId="16756"/>
    <cellStyle name="40% - Accent5 8" xfId="2488"/>
    <cellStyle name="40% - Accent5 8 2" xfId="2489"/>
    <cellStyle name="40% - Accent5 8 2 2" xfId="2490"/>
    <cellStyle name="40% - Accent5 8 2 2 2" xfId="2491"/>
    <cellStyle name="40% - Accent5 8 2 2 2 2" xfId="17541"/>
    <cellStyle name="40% - Accent5 8 2 2 3" xfId="16759"/>
    <cellStyle name="40% - Accent5 8 2 3" xfId="2492"/>
    <cellStyle name="40% - Accent5 8 2 3 2" xfId="17542"/>
    <cellStyle name="40% - Accent5 8 2 4" xfId="16758"/>
    <cellStyle name="40% - Accent5 8 3" xfId="2493"/>
    <cellStyle name="40% - Accent5 8 3 2" xfId="2494"/>
    <cellStyle name="40% - Accent5 8 3 2 2" xfId="17543"/>
    <cellStyle name="40% - Accent5 8 3 3" xfId="16760"/>
    <cellStyle name="40% - Accent5 8 4" xfId="2495"/>
    <cellStyle name="40% - Accent5 8 4 2" xfId="17544"/>
    <cellStyle name="40% - Accent5 8 5" xfId="16757"/>
    <cellStyle name="40% - Accent5 9" xfId="2496"/>
    <cellStyle name="40% - Accent5 9 2" xfId="2497"/>
    <cellStyle name="40% - Accent5 9 2 2" xfId="2498"/>
    <cellStyle name="40% - Accent5 9 2 2 2" xfId="2499"/>
    <cellStyle name="40% - Accent5 9 2 2 2 2" xfId="17545"/>
    <cellStyle name="40% - Accent5 9 2 2 3" xfId="16763"/>
    <cellStyle name="40% - Accent5 9 2 3" xfId="2500"/>
    <cellStyle name="40% - Accent5 9 2 3 2" xfId="17546"/>
    <cellStyle name="40% - Accent5 9 2 4" xfId="16762"/>
    <cellStyle name="40% - Accent5 9 3" xfId="2501"/>
    <cellStyle name="40% - Accent5 9 3 2" xfId="2502"/>
    <cellStyle name="40% - Accent5 9 3 2 2" xfId="17547"/>
    <cellStyle name="40% - Accent5 9 3 3" xfId="16764"/>
    <cellStyle name="40% - Accent5 9 4" xfId="2503"/>
    <cellStyle name="40% - Accent5 9 4 2" xfId="17548"/>
    <cellStyle name="40% - Accent5 9 5" xfId="16761"/>
    <cellStyle name="40% - Accent6 1" xfId="101"/>
    <cellStyle name="40% - Accent6 10" xfId="2504"/>
    <cellStyle name="40% - Accent6 10 2" xfId="2505"/>
    <cellStyle name="40% - Accent6 10 2 2" xfId="2506"/>
    <cellStyle name="40% - Accent6 10 2 2 2" xfId="17549"/>
    <cellStyle name="40% - Accent6 10 2 3" xfId="16766"/>
    <cellStyle name="40% - Accent6 10 3" xfId="2507"/>
    <cellStyle name="40% - Accent6 10 3 2" xfId="17550"/>
    <cellStyle name="40% - Accent6 10 4" xfId="16765"/>
    <cellStyle name="40% - Accent6 11" xfId="2508"/>
    <cellStyle name="40% - Accent6 11 2" xfId="2509"/>
    <cellStyle name="40% - Accent6 11 2 2" xfId="2510"/>
    <cellStyle name="40% - Accent6 11 2 2 2" xfId="17551"/>
    <cellStyle name="40% - Accent6 11 2 3" xfId="16768"/>
    <cellStyle name="40% - Accent6 11 3" xfId="2511"/>
    <cellStyle name="40% - Accent6 11 3 2" xfId="17552"/>
    <cellStyle name="40% - Accent6 11 4" xfId="16767"/>
    <cellStyle name="40% - Accent6 12" xfId="2512"/>
    <cellStyle name="40% - Accent6 12 2" xfId="2513"/>
    <cellStyle name="40% - Accent6 12 2 2" xfId="2514"/>
    <cellStyle name="40% - Accent6 12 2 2 2" xfId="17553"/>
    <cellStyle name="40% - Accent6 12 2 3" xfId="16770"/>
    <cellStyle name="40% - Accent6 12 3" xfId="2515"/>
    <cellStyle name="40% - Accent6 12 3 2" xfId="17554"/>
    <cellStyle name="40% - Accent6 12 4" xfId="16769"/>
    <cellStyle name="40% - Accent6 13" xfId="2516"/>
    <cellStyle name="40% - Accent6 13 2" xfId="2517"/>
    <cellStyle name="40% - Accent6 13 2 2" xfId="2518"/>
    <cellStyle name="40% - Accent6 13 2 2 2" xfId="17555"/>
    <cellStyle name="40% - Accent6 13 2 3" xfId="16772"/>
    <cellStyle name="40% - Accent6 13 3" xfId="2519"/>
    <cellStyle name="40% - Accent6 13 3 2" xfId="17556"/>
    <cellStyle name="40% - Accent6 13 4" xfId="16771"/>
    <cellStyle name="40% - Accent6 14" xfId="2520"/>
    <cellStyle name="40% - Accent6 14 2" xfId="2521"/>
    <cellStyle name="40% - Accent6 14 2 2" xfId="2522"/>
    <cellStyle name="40% - Accent6 14 2 2 2" xfId="17557"/>
    <cellStyle name="40% - Accent6 14 2 3" xfId="16774"/>
    <cellStyle name="40% - Accent6 14 3" xfId="2523"/>
    <cellStyle name="40% - Accent6 14 3 2" xfId="17558"/>
    <cellStyle name="40% - Accent6 14 4" xfId="16773"/>
    <cellStyle name="40% - Accent6 15" xfId="2524"/>
    <cellStyle name="40% - Accent6 15 2" xfId="2525"/>
    <cellStyle name="40% - Accent6 15 2 2" xfId="2526"/>
    <cellStyle name="40% - Accent6 15 2 2 2" xfId="17559"/>
    <cellStyle name="40% - Accent6 15 2 3" xfId="16776"/>
    <cellStyle name="40% - Accent6 15 3" xfId="2527"/>
    <cellStyle name="40% - Accent6 15 3 2" xfId="17560"/>
    <cellStyle name="40% - Accent6 15 4" xfId="16775"/>
    <cellStyle name="40% - Accent6 16" xfId="2528"/>
    <cellStyle name="40% - Accent6 16 2" xfId="2529"/>
    <cellStyle name="40% - Accent6 16 2 2" xfId="2530"/>
    <cellStyle name="40% - Accent6 16 2 2 2" xfId="17561"/>
    <cellStyle name="40% - Accent6 16 2 3" xfId="16778"/>
    <cellStyle name="40% - Accent6 16 3" xfId="2531"/>
    <cellStyle name="40% - Accent6 16 3 2" xfId="17562"/>
    <cellStyle name="40% - Accent6 16 4" xfId="16777"/>
    <cellStyle name="40% - Accent6 17" xfId="2532"/>
    <cellStyle name="40% - Accent6 17 2" xfId="2533"/>
    <cellStyle name="40% - Accent6 17 2 2" xfId="2534"/>
    <cellStyle name="40% - Accent6 17 2 2 2" xfId="17563"/>
    <cellStyle name="40% - Accent6 17 2 3" xfId="16780"/>
    <cellStyle name="40% - Accent6 17 3" xfId="2535"/>
    <cellStyle name="40% - Accent6 17 3 2" xfId="17564"/>
    <cellStyle name="40% - Accent6 17 4" xfId="16779"/>
    <cellStyle name="40% - Accent6 18" xfId="2536"/>
    <cellStyle name="40% - Accent6 18 2" xfId="2537"/>
    <cellStyle name="40% - Accent6 18 2 2" xfId="2538"/>
    <cellStyle name="40% - Accent6 18 2 2 2" xfId="17565"/>
    <cellStyle name="40% - Accent6 18 2 3" xfId="16782"/>
    <cellStyle name="40% - Accent6 18 3" xfId="2539"/>
    <cellStyle name="40% - Accent6 18 3 2" xfId="17566"/>
    <cellStyle name="40% - Accent6 18 4" xfId="16781"/>
    <cellStyle name="40% - Accent6 19" xfId="2540"/>
    <cellStyle name="40% - Accent6 19 2" xfId="2541"/>
    <cellStyle name="40% - Accent6 19 2 2" xfId="2542"/>
    <cellStyle name="40% - Accent6 19 2 2 2" xfId="17567"/>
    <cellStyle name="40% - Accent6 19 2 3" xfId="16784"/>
    <cellStyle name="40% - Accent6 19 3" xfId="2543"/>
    <cellStyle name="40% - Accent6 19 3 2" xfId="17568"/>
    <cellStyle name="40% - Accent6 19 4" xfId="16783"/>
    <cellStyle name="40% - Accent6 2" xfId="102"/>
    <cellStyle name="40% - Accent6 2 2" xfId="2544"/>
    <cellStyle name="40% - Accent6 2 2 2" xfId="2545"/>
    <cellStyle name="40% - Accent6 2 2 2 2" xfId="2546"/>
    <cellStyle name="40% - Accent6 2 2 2 2 2" xfId="2547"/>
    <cellStyle name="40% - Accent6 2 2 2 2 2 2" xfId="17569"/>
    <cellStyle name="40% - Accent6 2 2 2 2 3" xfId="16787"/>
    <cellStyle name="40% - Accent6 2 2 2 3" xfId="2548"/>
    <cellStyle name="40% - Accent6 2 2 2 3 2" xfId="17570"/>
    <cellStyle name="40% - Accent6 2 2 2 4" xfId="16786"/>
    <cellStyle name="40% - Accent6 2 2 3" xfId="2549"/>
    <cellStyle name="40% - Accent6 2 2 3 2" xfId="2550"/>
    <cellStyle name="40% - Accent6 2 2 3 2 2" xfId="17571"/>
    <cellStyle name="40% - Accent6 2 2 3 3" xfId="16788"/>
    <cellStyle name="40% - Accent6 2 2 4" xfId="2551"/>
    <cellStyle name="40% - Accent6 2 2 4 2" xfId="17572"/>
    <cellStyle name="40% - Accent6 2 2 5" xfId="16785"/>
    <cellStyle name="40% - Accent6 2 3" xfId="2552"/>
    <cellStyle name="40% - Accent6 2 3 2" xfId="2553"/>
    <cellStyle name="40% - Accent6 2 3 2 2" xfId="2554"/>
    <cellStyle name="40% - Accent6 2 3 2 2 2" xfId="17573"/>
    <cellStyle name="40% - Accent6 2 3 2 3" xfId="16790"/>
    <cellStyle name="40% - Accent6 2 3 3" xfId="2555"/>
    <cellStyle name="40% - Accent6 2 3 3 2" xfId="17574"/>
    <cellStyle name="40% - Accent6 2 3 4" xfId="16789"/>
    <cellStyle name="40% - Accent6 2 4" xfId="2556"/>
    <cellStyle name="40% - Accent6 2 4 2" xfId="2557"/>
    <cellStyle name="40% - Accent6 2 4 2 2" xfId="17575"/>
    <cellStyle name="40% - Accent6 2 4 3" xfId="16791"/>
    <cellStyle name="40% - Accent6 20" xfId="2558"/>
    <cellStyle name="40% - Accent6 20 2" xfId="2559"/>
    <cellStyle name="40% - Accent6 20 2 2" xfId="17576"/>
    <cellStyle name="40% - Accent6 20 3" xfId="16792"/>
    <cellStyle name="40% - Accent6 21" xfId="2560"/>
    <cellStyle name="40% - Accent6 21 2" xfId="2561"/>
    <cellStyle name="40% - Accent6 21 2 2" xfId="17577"/>
    <cellStyle name="40% - Accent6 21 3" xfId="16793"/>
    <cellStyle name="40% - Accent6 22" xfId="2562"/>
    <cellStyle name="40% - Accent6 23" xfId="2563"/>
    <cellStyle name="40% - Accent6 23 2" xfId="2564"/>
    <cellStyle name="40% - Accent6 23 2 2" xfId="17578"/>
    <cellStyle name="40% - Accent6 23 3" xfId="16794"/>
    <cellStyle name="40% - Accent6 3" xfId="103"/>
    <cellStyle name="40% - Accent6 3 2" xfId="2565"/>
    <cellStyle name="40% - Accent6 3 2 2" xfId="2566"/>
    <cellStyle name="40% - Accent6 3 2 2 2" xfId="2567"/>
    <cellStyle name="40% - Accent6 3 2 2 2 2" xfId="17579"/>
    <cellStyle name="40% - Accent6 3 2 2 3" xfId="16796"/>
    <cellStyle name="40% - Accent6 3 2 3" xfId="2568"/>
    <cellStyle name="40% - Accent6 3 2 3 2" xfId="17580"/>
    <cellStyle name="40% - Accent6 3 2 4" xfId="16795"/>
    <cellStyle name="40% - Accent6 3 3" xfId="2569"/>
    <cellStyle name="40% - Accent6 3 3 2" xfId="2570"/>
    <cellStyle name="40% - Accent6 3 3 2 2" xfId="17581"/>
    <cellStyle name="40% - Accent6 3 3 3" xfId="16797"/>
    <cellStyle name="40% - Accent6 4" xfId="104"/>
    <cellStyle name="40% - Accent6 4 2" xfId="2571"/>
    <cellStyle name="40% - Accent6 4 2 2" xfId="2572"/>
    <cellStyle name="40% - Accent6 4 2 2 2" xfId="2573"/>
    <cellStyle name="40% - Accent6 4 2 2 2 2" xfId="17582"/>
    <cellStyle name="40% - Accent6 4 2 2 3" xfId="16799"/>
    <cellStyle name="40% - Accent6 4 2 3" xfId="2574"/>
    <cellStyle name="40% - Accent6 4 2 3 2" xfId="17583"/>
    <cellStyle name="40% - Accent6 4 2 4" xfId="16798"/>
    <cellStyle name="40% - Accent6 4 3" xfId="2575"/>
    <cellStyle name="40% - Accent6 4 3 2" xfId="2576"/>
    <cellStyle name="40% - Accent6 4 3 2 2" xfId="17584"/>
    <cellStyle name="40% - Accent6 4 3 3" xfId="16800"/>
    <cellStyle name="40% - Accent6 5" xfId="105"/>
    <cellStyle name="40% - Accent6 5 2" xfId="2577"/>
    <cellStyle name="40% - Accent6 5 2 2" xfId="2578"/>
    <cellStyle name="40% - Accent6 5 2 2 2" xfId="2579"/>
    <cellStyle name="40% - Accent6 5 2 2 2 2" xfId="17585"/>
    <cellStyle name="40% - Accent6 5 2 2 3" xfId="16802"/>
    <cellStyle name="40% - Accent6 5 2 3" xfId="2580"/>
    <cellStyle name="40% - Accent6 5 2 3 2" xfId="17586"/>
    <cellStyle name="40% - Accent6 5 2 4" xfId="16801"/>
    <cellStyle name="40% - Accent6 5 3" xfId="2581"/>
    <cellStyle name="40% - Accent6 5 3 2" xfId="2582"/>
    <cellStyle name="40% - Accent6 5 3 2 2" xfId="17587"/>
    <cellStyle name="40% - Accent6 5 3 3" xfId="16803"/>
    <cellStyle name="40% - Accent6 6" xfId="106"/>
    <cellStyle name="40% - Accent6 6 2" xfId="2583"/>
    <cellStyle name="40% - Accent6 6 2 2" xfId="2584"/>
    <cellStyle name="40% - Accent6 6 2 2 2" xfId="2585"/>
    <cellStyle name="40% - Accent6 6 2 2 2 2" xfId="17588"/>
    <cellStyle name="40% - Accent6 6 2 2 3" xfId="16805"/>
    <cellStyle name="40% - Accent6 6 2 3" xfId="2586"/>
    <cellStyle name="40% - Accent6 6 2 3 2" xfId="17589"/>
    <cellStyle name="40% - Accent6 6 2 4" xfId="16804"/>
    <cellStyle name="40% - Accent6 6 3" xfId="2587"/>
    <cellStyle name="40% - Accent6 6 3 2" xfId="2588"/>
    <cellStyle name="40% - Accent6 6 3 2 2" xfId="17590"/>
    <cellStyle name="40% - Accent6 6 3 3" xfId="16806"/>
    <cellStyle name="40% - Accent6 7" xfId="107"/>
    <cellStyle name="40% - Accent6 7 2" xfId="2589"/>
    <cellStyle name="40% - Accent6 7 2 2" xfId="2590"/>
    <cellStyle name="40% - Accent6 7 2 2 2" xfId="2591"/>
    <cellStyle name="40% - Accent6 7 2 2 2 2" xfId="17591"/>
    <cellStyle name="40% - Accent6 7 2 2 3" xfId="16808"/>
    <cellStyle name="40% - Accent6 7 2 3" xfId="2592"/>
    <cellStyle name="40% - Accent6 7 2 3 2" xfId="17592"/>
    <cellStyle name="40% - Accent6 7 2 4" xfId="16807"/>
    <cellStyle name="40% - Accent6 7 3" xfId="2593"/>
    <cellStyle name="40% - Accent6 7 3 2" xfId="2594"/>
    <cellStyle name="40% - Accent6 7 3 2 2" xfId="17593"/>
    <cellStyle name="40% - Accent6 7 3 3" xfId="16809"/>
    <cellStyle name="40% - Accent6 8" xfId="2595"/>
    <cellStyle name="40% - Accent6 8 2" xfId="2596"/>
    <cellStyle name="40% - Accent6 8 2 2" xfId="2597"/>
    <cellStyle name="40% - Accent6 8 2 2 2" xfId="2598"/>
    <cellStyle name="40% - Accent6 8 2 2 2 2" xfId="17594"/>
    <cellStyle name="40% - Accent6 8 2 2 3" xfId="16812"/>
    <cellStyle name="40% - Accent6 8 2 3" xfId="2599"/>
    <cellStyle name="40% - Accent6 8 2 3 2" xfId="17595"/>
    <cellStyle name="40% - Accent6 8 2 4" xfId="16811"/>
    <cellStyle name="40% - Accent6 8 3" xfId="2600"/>
    <cellStyle name="40% - Accent6 8 3 2" xfId="2601"/>
    <cellStyle name="40% - Accent6 8 3 2 2" xfId="17596"/>
    <cellStyle name="40% - Accent6 8 3 3" xfId="16813"/>
    <cellStyle name="40% - Accent6 8 4" xfId="2602"/>
    <cellStyle name="40% - Accent6 8 4 2" xfId="17597"/>
    <cellStyle name="40% - Accent6 8 5" xfId="16810"/>
    <cellStyle name="40% - Accent6 9" xfId="2603"/>
    <cellStyle name="40% - Accent6 9 2" xfId="2604"/>
    <cellStyle name="40% - Accent6 9 2 2" xfId="2605"/>
    <cellStyle name="40% - Accent6 9 2 2 2" xfId="2606"/>
    <cellStyle name="40% - Accent6 9 2 2 2 2" xfId="17598"/>
    <cellStyle name="40% - Accent6 9 2 2 3" xfId="16816"/>
    <cellStyle name="40% - Accent6 9 2 3" xfId="2607"/>
    <cellStyle name="40% - Accent6 9 2 3 2" xfId="17599"/>
    <cellStyle name="40% - Accent6 9 2 4" xfId="16815"/>
    <cellStyle name="40% - Accent6 9 3" xfId="2608"/>
    <cellStyle name="40% - Accent6 9 3 2" xfId="2609"/>
    <cellStyle name="40% - Accent6 9 3 2 2" xfId="17600"/>
    <cellStyle name="40% - Accent6 9 3 3" xfId="16817"/>
    <cellStyle name="40% - Accent6 9 4" xfId="2610"/>
    <cellStyle name="40% - Accent6 9 4 2" xfId="17601"/>
    <cellStyle name="40% - Accent6 9 5" xfId="16814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1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2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3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4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5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6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8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19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0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1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2"/>
    <cellStyle name="Accent6 3" xfId="192"/>
    <cellStyle name="Accent6 4" xfId="193"/>
    <cellStyle name="Accent6 5" xfId="194"/>
    <cellStyle name="Accent6 6" xfId="195"/>
    <cellStyle name="arial" xfId="2623"/>
    <cellStyle name="Array" xfId="196"/>
    <cellStyle name="Array Enter" xfId="197"/>
    <cellStyle name="Bad 1" xfId="198"/>
    <cellStyle name="Bad 2" xfId="199"/>
    <cellStyle name="Bad 2 2" xfId="2624"/>
    <cellStyle name="Bad 3" xfId="200"/>
    <cellStyle name="Bad 3 2" xfId="161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5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6"/>
    <cellStyle name="Comma 13 2" xfId="16101"/>
    <cellStyle name="Comma 13 3" xfId="16818"/>
    <cellStyle name="Comma 14" xfId="2627"/>
    <cellStyle name="Comma 14 2" xfId="16102"/>
    <cellStyle name="Comma 15" xfId="16103"/>
    <cellStyle name="Comma 16" xfId="16104"/>
    <cellStyle name="Comma 16 2" xfId="16105"/>
    <cellStyle name="Comma 16 2 2" xfId="17732"/>
    <cellStyle name="Comma 17" xfId="16106"/>
    <cellStyle name="Comma 18" xfId="16107"/>
    <cellStyle name="Comma 2" xfId="251"/>
    <cellStyle name="Comma 2 1" xfId="252"/>
    <cellStyle name="Comma 2 2" xfId="253"/>
    <cellStyle name="Comma 2 2 2" xfId="254"/>
    <cellStyle name="Comma 2 2 3" xfId="16108"/>
    <cellStyle name="Comma 2 2 4" xfId="16109"/>
    <cellStyle name="Comma 2 3" xfId="255"/>
    <cellStyle name="Comma 2 4" xfId="2628"/>
    <cellStyle name="Comma 2 4 2" xfId="2629"/>
    <cellStyle name="Comma 2 4 2 2" xfId="17603"/>
    <cellStyle name="Comma 2 4 3" xfId="17602"/>
    <cellStyle name="Comma 2 5" xfId="16110"/>
    <cellStyle name="Comma 2 6" xfId="16111"/>
    <cellStyle name="Comma 2 7" xfId="16112"/>
    <cellStyle name="Comma 2_A-LD 01-2008" xfId="256"/>
    <cellStyle name="Comma 3" xfId="257"/>
    <cellStyle name="Comma 3 2" xfId="2630"/>
    <cellStyle name="Comma 3 3" xfId="2631"/>
    <cellStyle name="Comma 34" xfId="2632"/>
    <cellStyle name="Comma 35" xfId="2633"/>
    <cellStyle name="Comma 36" xfId="2634"/>
    <cellStyle name="Comma 37" xfId="2635"/>
    <cellStyle name="Comma 4" xfId="258"/>
    <cellStyle name="Comma 4 2" xfId="2636"/>
    <cellStyle name="Comma 4 3" xfId="16113"/>
    <cellStyle name="Comma 5" xfId="259"/>
    <cellStyle name="Comma 5 2" xfId="2637"/>
    <cellStyle name="Comma 6" xfId="260"/>
    <cellStyle name="Comma 6 2" xfId="16114"/>
    <cellStyle name="Comma 7" xfId="261"/>
    <cellStyle name="Comma 7 2" xfId="262"/>
    <cellStyle name="Comma 7 2 2" xfId="2638"/>
    <cellStyle name="Comma 7 3" xfId="2639"/>
    <cellStyle name="Comma 8" xfId="263"/>
    <cellStyle name="Comma 8 2" xfId="16115"/>
    <cellStyle name="Comma 9" xfId="264"/>
    <cellStyle name="Comma 9 2" xfId="16116"/>
    <cellStyle name="Comma(3)" xfId="265"/>
    <cellStyle name="Comma(3) 2" xfId="16082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1"/>
    <cellStyle name="Euro 2 2" xfId="2642"/>
    <cellStyle name="Excel.Chart" xfId="291"/>
    <cellStyle name="Explanatory Text 1" xfId="292"/>
    <cellStyle name="Explanatory Text 2" xfId="293"/>
    <cellStyle name="Explanatory Text 2 2" xfId="264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4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5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6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7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8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09" builtinId="8"/>
    <cellStyle name="Hyperlink 2" xfId="361"/>
    <cellStyle name="Hyperlink 2 2" xfId="2649"/>
    <cellStyle name="Hyperlink 3" xfId="2650"/>
    <cellStyle name="Hyperlink 4" xfId="2651"/>
    <cellStyle name="Hyperlink 5" xfId="2652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3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4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5"/>
    <cellStyle name="Normal 10 2 2 2" xfId="2656"/>
    <cellStyle name="Normal 10 2 2 2 2" xfId="16820"/>
    <cellStyle name="Normal 10 2 2 3" xfId="2657"/>
    <cellStyle name="Normal 10 2 2 3 2" xfId="17604"/>
    <cellStyle name="Normal 10 2 2 4" xfId="16098"/>
    <cellStyle name="Normal 10 2 2 4 2" xfId="17767"/>
    <cellStyle name="Normal 10 2 2 4 3" xfId="17730"/>
    <cellStyle name="Normal 10 2 2 5" xfId="16819"/>
    <cellStyle name="Normal 10 3" xfId="437"/>
    <cellStyle name="Normal 10 3 2" xfId="1310"/>
    <cellStyle name="Normal 10 4" xfId="2658"/>
    <cellStyle name="Normal 10 5" xfId="2659"/>
    <cellStyle name="Normal 100" xfId="2660"/>
    <cellStyle name="Normal 101" xfId="2661"/>
    <cellStyle name="Normal 102" xfId="2662"/>
    <cellStyle name="Normal 103" xfId="2663"/>
    <cellStyle name="Normal 104" xfId="2664"/>
    <cellStyle name="Normal 105" xfId="2665"/>
    <cellStyle name="Normal 106" xfId="2666"/>
    <cellStyle name="Normal 107" xfId="2667"/>
    <cellStyle name="Normal 108" xfId="2668"/>
    <cellStyle name="Normal 109" xfId="2669"/>
    <cellStyle name="Normal 11" xfId="438"/>
    <cellStyle name="Normal 11 2" xfId="439"/>
    <cellStyle name="Normal 11 2 2" xfId="2670"/>
    <cellStyle name="Normal 11 2 2 2" xfId="2671"/>
    <cellStyle name="Normal 11 2 2 2 2" xfId="17765"/>
    <cellStyle name="Normal 11 2 2 2 3" xfId="16962"/>
    <cellStyle name="Normal 11 2 2 3" xfId="17764"/>
    <cellStyle name="Normal 11 2 2 4" xfId="16821"/>
    <cellStyle name="Normal 11 3" xfId="2672"/>
    <cellStyle name="Normal 11 3 2" xfId="2673"/>
    <cellStyle name="Normal 11 3 2 2" xfId="17605"/>
    <cellStyle name="Normal 11 3 3" xfId="16822"/>
    <cellStyle name="Normal 110" xfId="2674"/>
    <cellStyle name="Normal 111" xfId="2675"/>
    <cellStyle name="Normal 112" xfId="2676"/>
    <cellStyle name="Normal 113" xfId="2677"/>
    <cellStyle name="Normal 114" xfId="2678"/>
    <cellStyle name="Normal 115" xfId="2679"/>
    <cellStyle name="Normal 116" xfId="2680"/>
    <cellStyle name="Normal 117" xfId="2681"/>
    <cellStyle name="Normal 118" xfId="2682"/>
    <cellStyle name="Normal 119" xfId="2683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 4" xfId="16117"/>
    <cellStyle name="Normal 120" xfId="2684"/>
    <cellStyle name="Normal 121" xfId="2685"/>
    <cellStyle name="Normal 122" xfId="2686"/>
    <cellStyle name="Normal 123" xfId="2687"/>
    <cellStyle name="Normal 124" xfId="2688"/>
    <cellStyle name="Normal 125" xfId="2689"/>
    <cellStyle name="Normal 126" xfId="2690"/>
    <cellStyle name="Normal 127" xfId="2691"/>
    <cellStyle name="Normal 128" xfId="2692"/>
    <cellStyle name="Normal 129" xfId="2693"/>
    <cellStyle name="Normal 13" xfId="446"/>
    <cellStyle name="Normal 13 2" xfId="447"/>
    <cellStyle name="Normal 13 2 2" xfId="2694"/>
    <cellStyle name="Normal 13 2 2 2" xfId="2695"/>
    <cellStyle name="Normal 13 2 2 2 2" xfId="17606"/>
    <cellStyle name="Normal 13 2 2 3" xfId="16823"/>
    <cellStyle name="Normal 13 3" xfId="2696"/>
    <cellStyle name="Normal 13 3 2" xfId="2697"/>
    <cellStyle name="Normal 13 3 2 2" xfId="17607"/>
    <cellStyle name="Normal 13 3 3" xfId="16824"/>
    <cellStyle name="Normal 13 4" xfId="2698"/>
    <cellStyle name="Normal 130" xfId="2699"/>
    <cellStyle name="Normal 131" xfId="2700"/>
    <cellStyle name="Normal 132" xfId="2701"/>
    <cellStyle name="Normal 133" xfId="2702"/>
    <cellStyle name="Normal 134" xfId="2703"/>
    <cellStyle name="Normal 135" xfId="2704"/>
    <cellStyle name="Normal 136" xfId="2705"/>
    <cellStyle name="Normal 137" xfId="2706"/>
    <cellStyle name="Normal 138" xfId="2707"/>
    <cellStyle name="Normal 139" xfId="2708"/>
    <cellStyle name="Normal 139 2" xfId="17608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09"/>
    <cellStyle name="Normal 14 4 2 2 2" xfId="2710"/>
    <cellStyle name="Normal 14 4 2 2 2 2" xfId="17609"/>
    <cellStyle name="Normal 14 4 2 2 3" xfId="16827"/>
    <cellStyle name="Normal 14 4 2 3" xfId="2711"/>
    <cellStyle name="Normal 14 4 2 3 2" xfId="17610"/>
    <cellStyle name="Normal 14 4 2 4" xfId="16826"/>
    <cellStyle name="Normal 14 4 3" xfId="2712"/>
    <cellStyle name="Normal 14 4 3 2" xfId="2713"/>
    <cellStyle name="Normal 14 4 3 2 2" xfId="17611"/>
    <cellStyle name="Normal 14 4 3 3" xfId="16828"/>
    <cellStyle name="Normal 14 4 4" xfId="2714"/>
    <cellStyle name="Normal 14 4 4 2" xfId="17612"/>
    <cellStyle name="Normal 14 4 5" xfId="16825"/>
    <cellStyle name="Normal 14 5" xfId="453"/>
    <cellStyle name="Normal 14 5 2" xfId="2715"/>
    <cellStyle name="Normal 14 5 2 2" xfId="2716"/>
    <cellStyle name="Normal 14 5 2 2 2" xfId="17613"/>
    <cellStyle name="Normal 14 5 2 3" xfId="16830"/>
    <cellStyle name="Normal 14 5 3" xfId="2717"/>
    <cellStyle name="Normal 14 5 3 2" xfId="17614"/>
    <cellStyle name="Normal 14 5 4" xfId="16829"/>
    <cellStyle name="Normal 14 6" xfId="2718"/>
    <cellStyle name="Normal 14 6 2" xfId="2719"/>
    <cellStyle name="Normal 14 6 2 2" xfId="17615"/>
    <cellStyle name="Normal 14 6 3" xfId="16831"/>
    <cellStyle name="Normal 14 7" xfId="16118"/>
    <cellStyle name="Normal 14 7 2" xfId="17733"/>
    <cellStyle name="Normal 14 8" xfId="16119"/>
    <cellStyle name="Normal 140" xfId="16081"/>
    <cellStyle name="Normal 140 2" xfId="17734"/>
    <cellStyle name="Normal 141" xfId="16097"/>
    <cellStyle name="Normal 141 2" xfId="17735"/>
    <cellStyle name="Normal 142" xfId="16120"/>
    <cellStyle name="Normal 143" xfId="16121"/>
    <cellStyle name="Normal 143 2" xfId="16122"/>
    <cellStyle name="Normal 143 2 2" xfId="17737"/>
    <cellStyle name="Normal 143 3" xfId="17736"/>
    <cellStyle name="Normal 144" xfId="16123"/>
    <cellStyle name="Normal 144 2" xfId="17738"/>
    <cellStyle name="Normal 145" xfId="16179"/>
    <cellStyle name="Normal 15" xfId="454"/>
    <cellStyle name="Normal 15 2" xfId="455"/>
    <cellStyle name="Normal 15 3" xfId="456"/>
    <cellStyle name="Normal 15 4" xfId="16124"/>
    <cellStyle name="Normal 16" xfId="457"/>
    <cellStyle name="Normal 16 2" xfId="458"/>
    <cellStyle name="Normal 16 2 2" xfId="2720"/>
    <cellStyle name="Normal 16 2 2 2" xfId="2721"/>
    <cellStyle name="Normal 16 2 2 2 2" xfId="17616"/>
    <cellStyle name="Normal 16 2 2 3" xfId="16832"/>
    <cellStyle name="Normal 16 3" xfId="2722"/>
    <cellStyle name="Normal 16 3 2" xfId="2723"/>
    <cellStyle name="Normal 16 3 2 2" xfId="17617"/>
    <cellStyle name="Normal 16 3 3" xfId="16833"/>
    <cellStyle name="Normal 16 4" xfId="2724"/>
    <cellStyle name="Normal 17" xfId="459"/>
    <cellStyle name="Normal 17 2" xfId="2725"/>
    <cellStyle name="Normal 17 2 2" xfId="2726"/>
    <cellStyle name="Normal 17 2 3" xfId="2727"/>
    <cellStyle name="Normal 17 2 3 2" xfId="17618"/>
    <cellStyle name="Normal 17 2 4" xfId="16834"/>
    <cellStyle name="Normal 17 3" xfId="2728"/>
    <cellStyle name="Normal 17 4" xfId="2729"/>
    <cellStyle name="Normal 178" xfId="2730"/>
    <cellStyle name="Normal 179" xfId="2731"/>
    <cellStyle name="Normal 18" xfId="460"/>
    <cellStyle name="Normal 18 2" xfId="2732"/>
    <cellStyle name="Normal 18 2 2" xfId="2733"/>
    <cellStyle name="Normal 18 2 2 2" xfId="2734"/>
    <cellStyle name="Normal 18 2 2 2 2" xfId="17619"/>
    <cellStyle name="Normal 18 2 2 3" xfId="16835"/>
    <cellStyle name="Normal 18 2 3" xfId="2735"/>
    <cellStyle name="Normal 18 3" xfId="2736"/>
    <cellStyle name="Normal 18 3 2" xfId="2737"/>
    <cellStyle name="Normal 18 3 2 2" xfId="17620"/>
    <cellStyle name="Normal 18 3 3" xfId="16836"/>
    <cellStyle name="Normal 18 4" xfId="2738"/>
    <cellStyle name="Normal 180" xfId="2739"/>
    <cellStyle name="Normal 19" xfId="461"/>
    <cellStyle name="Normal 19 2" xfId="2740"/>
    <cellStyle name="Normal 19 2 2" xfId="2741"/>
    <cellStyle name="Normal 19 2 3" xfId="2742"/>
    <cellStyle name="Normal 19 2 3 2" xfId="17621"/>
    <cellStyle name="Normal 19 2 4" xfId="16837"/>
    <cellStyle name="Normal 19 3" xfId="2743"/>
    <cellStyle name="Normal 19 4" xfId="2744"/>
    <cellStyle name="Normal 191" xfId="2745"/>
    <cellStyle name="Normal 194" xfId="2746"/>
    <cellStyle name="Normal 195" xfId="2747"/>
    <cellStyle name="Normal 196" xfId="2748"/>
    <cellStyle name="Normal 197" xfId="2749"/>
    <cellStyle name="Normal 198" xfId="2750"/>
    <cellStyle name="Normal 199" xfId="2751"/>
    <cellStyle name="Normal 2" xfId="462"/>
    <cellStyle name="Normal 2 1" xfId="463"/>
    <cellStyle name="Normal 2 10" xfId="464"/>
    <cellStyle name="Normal 2 10 10" xfId="2752"/>
    <cellStyle name="Normal 2 10 10 2" xfId="2753"/>
    <cellStyle name="Normal 2 10 11" xfId="2754"/>
    <cellStyle name="Normal 2 10 12" xfId="2755"/>
    <cellStyle name="Normal 2 10 13" xfId="2756"/>
    <cellStyle name="Normal 2 10 14" xfId="16839"/>
    <cellStyle name="Normal 2 10 2" xfId="465"/>
    <cellStyle name="Normal 2 10 2 10" xfId="2757"/>
    <cellStyle name="Normal 2 10 2 11" xfId="2758"/>
    <cellStyle name="Normal 2 10 2 2" xfId="466"/>
    <cellStyle name="Normal 2 10 2 2 10" xfId="2759"/>
    <cellStyle name="Normal 2 10 2 2 2" xfId="467"/>
    <cellStyle name="Normal 2 10 2 2 2 2" xfId="468"/>
    <cellStyle name="Normal 2 10 2 2 2 2 2" xfId="2760"/>
    <cellStyle name="Normal 2 10 2 2 2 2 2 2" xfId="2761"/>
    <cellStyle name="Normal 2 10 2 2 2 2 2 2 2" xfId="2762"/>
    <cellStyle name="Normal 2 10 2 2 2 2 2 2 2 2" xfId="2763"/>
    <cellStyle name="Normal 2 10 2 2 2 2 2 2 3" xfId="2764"/>
    <cellStyle name="Normal 2 10 2 2 2 2 2 2 4" xfId="2765"/>
    <cellStyle name="Normal 2 10 2 2 2 2 2 3" xfId="2766"/>
    <cellStyle name="Normal 2 10 2 2 2 2 2 3 2" xfId="2767"/>
    <cellStyle name="Normal 2 10 2 2 2 2 2 4" xfId="2768"/>
    <cellStyle name="Normal 2 10 2 2 2 2 2 5" xfId="2769"/>
    <cellStyle name="Normal 2 10 2 2 2 2 3" xfId="2770"/>
    <cellStyle name="Normal 2 10 2 2 2 2 3 2" xfId="2771"/>
    <cellStyle name="Normal 2 10 2 2 2 2 3 2 2" xfId="2772"/>
    <cellStyle name="Normal 2 10 2 2 2 2 3 3" xfId="2773"/>
    <cellStyle name="Normal 2 10 2 2 2 2 3 4" xfId="2774"/>
    <cellStyle name="Normal 2 10 2 2 2 2 4" xfId="2775"/>
    <cellStyle name="Normal 2 10 2 2 2 2 4 2" xfId="2776"/>
    <cellStyle name="Normal 2 10 2 2 2 2 4 2 2" xfId="2777"/>
    <cellStyle name="Normal 2 10 2 2 2 2 4 3" xfId="2778"/>
    <cellStyle name="Normal 2 10 2 2 2 2 4 4" xfId="2779"/>
    <cellStyle name="Normal 2 10 2 2 2 2 5" xfId="2780"/>
    <cellStyle name="Normal 2 10 2 2 2 2 5 2" xfId="2781"/>
    <cellStyle name="Normal 2 10 2 2 2 2 6" xfId="2782"/>
    <cellStyle name="Normal 2 10 2 2 2 2 7" xfId="2783"/>
    <cellStyle name="Normal 2 10 2 2 2 3" xfId="469"/>
    <cellStyle name="Normal 2 10 2 2 2 3 2" xfId="2784"/>
    <cellStyle name="Normal 2 10 2 2 2 3 2 2" xfId="2785"/>
    <cellStyle name="Normal 2 10 2 2 2 3 2 2 2" xfId="2786"/>
    <cellStyle name="Normal 2 10 2 2 2 3 2 2 2 2" xfId="2787"/>
    <cellStyle name="Normal 2 10 2 2 2 3 2 2 3" xfId="2788"/>
    <cellStyle name="Normal 2 10 2 2 2 3 2 2 4" xfId="2789"/>
    <cellStyle name="Normal 2 10 2 2 2 3 2 3" xfId="2790"/>
    <cellStyle name="Normal 2 10 2 2 2 3 2 3 2" xfId="2791"/>
    <cellStyle name="Normal 2 10 2 2 2 3 2 4" xfId="2792"/>
    <cellStyle name="Normal 2 10 2 2 2 3 2 5" xfId="2793"/>
    <cellStyle name="Normal 2 10 2 2 2 3 3" xfId="2794"/>
    <cellStyle name="Normal 2 10 2 2 2 3 3 2" xfId="2795"/>
    <cellStyle name="Normal 2 10 2 2 2 3 3 2 2" xfId="2796"/>
    <cellStyle name="Normal 2 10 2 2 2 3 3 3" xfId="2797"/>
    <cellStyle name="Normal 2 10 2 2 2 3 3 4" xfId="2798"/>
    <cellStyle name="Normal 2 10 2 2 2 3 4" xfId="2799"/>
    <cellStyle name="Normal 2 10 2 2 2 3 4 2" xfId="2800"/>
    <cellStyle name="Normal 2 10 2 2 2 3 4 2 2" xfId="2801"/>
    <cellStyle name="Normal 2 10 2 2 2 3 4 3" xfId="2802"/>
    <cellStyle name="Normal 2 10 2 2 2 3 4 4" xfId="2803"/>
    <cellStyle name="Normal 2 10 2 2 2 3 5" xfId="2804"/>
    <cellStyle name="Normal 2 10 2 2 2 3 5 2" xfId="2805"/>
    <cellStyle name="Normal 2 10 2 2 2 3 6" xfId="2806"/>
    <cellStyle name="Normal 2 10 2 2 2 3 7" xfId="2807"/>
    <cellStyle name="Normal 2 10 2 2 2 4" xfId="2808"/>
    <cellStyle name="Normal 2 10 2 2 2 4 2" xfId="2809"/>
    <cellStyle name="Normal 2 10 2 2 2 4 2 2" xfId="2810"/>
    <cellStyle name="Normal 2 10 2 2 2 4 2 2 2" xfId="2811"/>
    <cellStyle name="Normal 2 10 2 2 2 4 2 3" xfId="2812"/>
    <cellStyle name="Normal 2 10 2 2 2 4 2 4" xfId="2813"/>
    <cellStyle name="Normal 2 10 2 2 2 4 3" xfId="2814"/>
    <cellStyle name="Normal 2 10 2 2 2 4 3 2" xfId="2815"/>
    <cellStyle name="Normal 2 10 2 2 2 4 4" xfId="2816"/>
    <cellStyle name="Normal 2 10 2 2 2 4 5" xfId="2817"/>
    <cellStyle name="Normal 2 10 2 2 2 5" xfId="2818"/>
    <cellStyle name="Normal 2 10 2 2 2 5 2" xfId="2819"/>
    <cellStyle name="Normal 2 10 2 2 2 5 2 2" xfId="2820"/>
    <cellStyle name="Normal 2 10 2 2 2 5 3" xfId="2821"/>
    <cellStyle name="Normal 2 10 2 2 2 5 4" xfId="2822"/>
    <cellStyle name="Normal 2 10 2 2 2 6" xfId="2823"/>
    <cellStyle name="Normal 2 10 2 2 2 6 2" xfId="2824"/>
    <cellStyle name="Normal 2 10 2 2 2 6 2 2" xfId="2825"/>
    <cellStyle name="Normal 2 10 2 2 2 6 3" xfId="2826"/>
    <cellStyle name="Normal 2 10 2 2 2 6 4" xfId="2827"/>
    <cellStyle name="Normal 2 10 2 2 2 7" xfId="2828"/>
    <cellStyle name="Normal 2 10 2 2 2 7 2" xfId="2829"/>
    <cellStyle name="Normal 2 10 2 2 2 8" xfId="2830"/>
    <cellStyle name="Normal 2 10 2 2 2 9" xfId="2831"/>
    <cellStyle name="Normal 2 10 2 2 2_Tab1" xfId="2832"/>
    <cellStyle name="Normal 2 10 2 2 3" xfId="470"/>
    <cellStyle name="Normal 2 10 2 2 3 2" xfId="2833"/>
    <cellStyle name="Normal 2 10 2 2 3 2 2" xfId="2834"/>
    <cellStyle name="Normal 2 10 2 2 3 2 2 2" xfId="2835"/>
    <cellStyle name="Normal 2 10 2 2 3 2 2 2 2" xfId="2836"/>
    <cellStyle name="Normal 2 10 2 2 3 2 2 3" xfId="2837"/>
    <cellStyle name="Normal 2 10 2 2 3 2 2 4" xfId="2838"/>
    <cellStyle name="Normal 2 10 2 2 3 2 3" xfId="2839"/>
    <cellStyle name="Normal 2 10 2 2 3 2 3 2" xfId="2840"/>
    <cellStyle name="Normal 2 10 2 2 3 2 4" xfId="2841"/>
    <cellStyle name="Normal 2 10 2 2 3 2 5" xfId="2842"/>
    <cellStyle name="Normal 2 10 2 2 3 3" xfId="2843"/>
    <cellStyle name="Normal 2 10 2 2 3 3 2" xfId="2844"/>
    <cellStyle name="Normal 2 10 2 2 3 3 2 2" xfId="2845"/>
    <cellStyle name="Normal 2 10 2 2 3 3 3" xfId="2846"/>
    <cellStyle name="Normal 2 10 2 2 3 3 4" xfId="2847"/>
    <cellStyle name="Normal 2 10 2 2 3 4" xfId="2848"/>
    <cellStyle name="Normal 2 10 2 2 3 4 2" xfId="2849"/>
    <cellStyle name="Normal 2 10 2 2 3 4 2 2" xfId="2850"/>
    <cellStyle name="Normal 2 10 2 2 3 4 3" xfId="2851"/>
    <cellStyle name="Normal 2 10 2 2 3 4 4" xfId="2852"/>
    <cellStyle name="Normal 2 10 2 2 3 5" xfId="2853"/>
    <cellStyle name="Normal 2 10 2 2 3 5 2" xfId="2854"/>
    <cellStyle name="Normal 2 10 2 2 3 6" xfId="2855"/>
    <cellStyle name="Normal 2 10 2 2 3 7" xfId="2856"/>
    <cellStyle name="Normal 2 10 2 2 4" xfId="471"/>
    <cellStyle name="Normal 2 10 2 2 4 2" xfId="2857"/>
    <cellStyle name="Normal 2 10 2 2 4 2 2" xfId="2858"/>
    <cellStyle name="Normal 2 10 2 2 4 2 2 2" xfId="2859"/>
    <cellStyle name="Normal 2 10 2 2 4 2 2 2 2" xfId="2860"/>
    <cellStyle name="Normal 2 10 2 2 4 2 2 3" xfId="2861"/>
    <cellStyle name="Normal 2 10 2 2 4 2 2 4" xfId="2862"/>
    <cellStyle name="Normal 2 10 2 2 4 2 3" xfId="2863"/>
    <cellStyle name="Normal 2 10 2 2 4 2 3 2" xfId="2864"/>
    <cellStyle name="Normal 2 10 2 2 4 2 4" xfId="2865"/>
    <cellStyle name="Normal 2 10 2 2 4 2 5" xfId="2866"/>
    <cellStyle name="Normal 2 10 2 2 4 3" xfId="2867"/>
    <cellStyle name="Normal 2 10 2 2 4 3 2" xfId="2868"/>
    <cellStyle name="Normal 2 10 2 2 4 3 2 2" xfId="2869"/>
    <cellStyle name="Normal 2 10 2 2 4 3 3" xfId="2870"/>
    <cellStyle name="Normal 2 10 2 2 4 3 4" xfId="2871"/>
    <cellStyle name="Normal 2 10 2 2 4 4" xfId="2872"/>
    <cellStyle name="Normal 2 10 2 2 4 4 2" xfId="2873"/>
    <cellStyle name="Normal 2 10 2 2 4 4 2 2" xfId="2874"/>
    <cellStyle name="Normal 2 10 2 2 4 4 3" xfId="2875"/>
    <cellStyle name="Normal 2 10 2 2 4 4 4" xfId="2876"/>
    <cellStyle name="Normal 2 10 2 2 4 5" xfId="2877"/>
    <cellStyle name="Normal 2 10 2 2 4 5 2" xfId="2878"/>
    <cellStyle name="Normal 2 10 2 2 4 6" xfId="2879"/>
    <cellStyle name="Normal 2 10 2 2 4 7" xfId="2880"/>
    <cellStyle name="Normal 2 10 2 2 5" xfId="2881"/>
    <cellStyle name="Normal 2 10 2 2 5 2" xfId="2882"/>
    <cellStyle name="Normal 2 10 2 2 5 2 2" xfId="2883"/>
    <cellStyle name="Normal 2 10 2 2 5 2 2 2" xfId="2884"/>
    <cellStyle name="Normal 2 10 2 2 5 2 3" xfId="2885"/>
    <cellStyle name="Normal 2 10 2 2 5 2 4" xfId="2886"/>
    <cellStyle name="Normal 2 10 2 2 5 3" xfId="2887"/>
    <cellStyle name="Normal 2 10 2 2 5 3 2" xfId="2888"/>
    <cellStyle name="Normal 2 10 2 2 5 4" xfId="2889"/>
    <cellStyle name="Normal 2 10 2 2 5 5" xfId="2890"/>
    <cellStyle name="Normal 2 10 2 2 6" xfId="2891"/>
    <cellStyle name="Normal 2 10 2 2 6 2" xfId="2892"/>
    <cellStyle name="Normal 2 10 2 2 6 2 2" xfId="2893"/>
    <cellStyle name="Normal 2 10 2 2 6 3" xfId="2894"/>
    <cellStyle name="Normal 2 10 2 2 6 4" xfId="2895"/>
    <cellStyle name="Normal 2 10 2 2 7" xfId="2896"/>
    <cellStyle name="Normal 2 10 2 2 7 2" xfId="2897"/>
    <cellStyle name="Normal 2 10 2 2 7 2 2" xfId="2898"/>
    <cellStyle name="Normal 2 10 2 2 7 3" xfId="2899"/>
    <cellStyle name="Normal 2 10 2 2 7 4" xfId="2900"/>
    <cellStyle name="Normal 2 10 2 2 8" xfId="2901"/>
    <cellStyle name="Normal 2 10 2 2 8 2" xfId="2902"/>
    <cellStyle name="Normal 2 10 2 2 9" xfId="2903"/>
    <cellStyle name="Normal 2 10 2 2_Tab1" xfId="2904"/>
    <cellStyle name="Normal 2 10 2 3" xfId="472"/>
    <cellStyle name="Normal 2 10 2 3 2" xfId="473"/>
    <cellStyle name="Normal 2 10 2 3 2 2" xfId="2905"/>
    <cellStyle name="Normal 2 10 2 3 2 2 2" xfId="2906"/>
    <cellStyle name="Normal 2 10 2 3 2 2 2 2" xfId="2907"/>
    <cellStyle name="Normal 2 10 2 3 2 2 2 2 2" xfId="2908"/>
    <cellStyle name="Normal 2 10 2 3 2 2 2 3" xfId="2909"/>
    <cellStyle name="Normal 2 10 2 3 2 2 2 4" xfId="2910"/>
    <cellStyle name="Normal 2 10 2 3 2 2 3" xfId="2911"/>
    <cellStyle name="Normal 2 10 2 3 2 2 3 2" xfId="2912"/>
    <cellStyle name="Normal 2 10 2 3 2 2 4" xfId="2913"/>
    <cellStyle name="Normal 2 10 2 3 2 2 5" xfId="2914"/>
    <cellStyle name="Normal 2 10 2 3 2 3" xfId="2915"/>
    <cellStyle name="Normal 2 10 2 3 2 3 2" xfId="2916"/>
    <cellStyle name="Normal 2 10 2 3 2 3 2 2" xfId="2917"/>
    <cellStyle name="Normal 2 10 2 3 2 3 3" xfId="2918"/>
    <cellStyle name="Normal 2 10 2 3 2 3 4" xfId="2919"/>
    <cellStyle name="Normal 2 10 2 3 2 4" xfId="2920"/>
    <cellStyle name="Normal 2 10 2 3 2 4 2" xfId="2921"/>
    <cellStyle name="Normal 2 10 2 3 2 4 2 2" xfId="2922"/>
    <cellStyle name="Normal 2 10 2 3 2 4 3" xfId="2923"/>
    <cellStyle name="Normal 2 10 2 3 2 4 4" xfId="2924"/>
    <cellStyle name="Normal 2 10 2 3 2 5" xfId="2925"/>
    <cellStyle name="Normal 2 10 2 3 2 5 2" xfId="2926"/>
    <cellStyle name="Normal 2 10 2 3 2 6" xfId="2927"/>
    <cellStyle name="Normal 2 10 2 3 2 7" xfId="2928"/>
    <cellStyle name="Normal 2 10 2 3 3" xfId="474"/>
    <cellStyle name="Normal 2 10 2 3 3 2" xfId="2929"/>
    <cellStyle name="Normal 2 10 2 3 3 2 2" xfId="2930"/>
    <cellStyle name="Normal 2 10 2 3 3 2 2 2" xfId="2931"/>
    <cellStyle name="Normal 2 10 2 3 3 2 2 2 2" xfId="2932"/>
    <cellStyle name="Normal 2 10 2 3 3 2 2 3" xfId="2933"/>
    <cellStyle name="Normal 2 10 2 3 3 2 2 4" xfId="2934"/>
    <cellStyle name="Normal 2 10 2 3 3 2 3" xfId="2935"/>
    <cellStyle name="Normal 2 10 2 3 3 2 3 2" xfId="2936"/>
    <cellStyle name="Normal 2 10 2 3 3 2 4" xfId="2937"/>
    <cellStyle name="Normal 2 10 2 3 3 2 5" xfId="2938"/>
    <cellStyle name="Normal 2 10 2 3 3 3" xfId="2939"/>
    <cellStyle name="Normal 2 10 2 3 3 3 2" xfId="2940"/>
    <cellStyle name="Normal 2 10 2 3 3 3 2 2" xfId="2941"/>
    <cellStyle name="Normal 2 10 2 3 3 3 3" xfId="2942"/>
    <cellStyle name="Normal 2 10 2 3 3 3 4" xfId="2943"/>
    <cellStyle name="Normal 2 10 2 3 3 4" xfId="2944"/>
    <cellStyle name="Normal 2 10 2 3 3 4 2" xfId="2945"/>
    <cellStyle name="Normal 2 10 2 3 3 4 2 2" xfId="2946"/>
    <cellStyle name="Normal 2 10 2 3 3 4 3" xfId="2947"/>
    <cellStyle name="Normal 2 10 2 3 3 4 4" xfId="2948"/>
    <cellStyle name="Normal 2 10 2 3 3 5" xfId="2949"/>
    <cellStyle name="Normal 2 10 2 3 3 5 2" xfId="2950"/>
    <cellStyle name="Normal 2 10 2 3 3 6" xfId="2951"/>
    <cellStyle name="Normal 2 10 2 3 3 7" xfId="2952"/>
    <cellStyle name="Normal 2 10 2 3 4" xfId="2953"/>
    <cellStyle name="Normal 2 10 2 3 4 2" xfId="2954"/>
    <cellStyle name="Normal 2 10 2 3 4 2 2" xfId="2955"/>
    <cellStyle name="Normal 2 10 2 3 4 2 2 2" xfId="2956"/>
    <cellStyle name="Normal 2 10 2 3 4 2 3" xfId="2957"/>
    <cellStyle name="Normal 2 10 2 3 4 2 4" xfId="2958"/>
    <cellStyle name="Normal 2 10 2 3 4 3" xfId="2959"/>
    <cellStyle name="Normal 2 10 2 3 4 3 2" xfId="2960"/>
    <cellStyle name="Normal 2 10 2 3 4 4" xfId="2961"/>
    <cellStyle name="Normal 2 10 2 3 4 5" xfId="2962"/>
    <cellStyle name="Normal 2 10 2 3 5" xfId="2963"/>
    <cellStyle name="Normal 2 10 2 3 5 2" xfId="2964"/>
    <cellStyle name="Normal 2 10 2 3 5 2 2" xfId="2965"/>
    <cellStyle name="Normal 2 10 2 3 5 3" xfId="2966"/>
    <cellStyle name="Normal 2 10 2 3 5 4" xfId="2967"/>
    <cellStyle name="Normal 2 10 2 3 6" xfId="2968"/>
    <cellStyle name="Normal 2 10 2 3 6 2" xfId="2969"/>
    <cellStyle name="Normal 2 10 2 3 6 2 2" xfId="2970"/>
    <cellStyle name="Normal 2 10 2 3 6 3" xfId="2971"/>
    <cellStyle name="Normal 2 10 2 3 6 4" xfId="2972"/>
    <cellStyle name="Normal 2 10 2 3 7" xfId="2973"/>
    <cellStyle name="Normal 2 10 2 3 7 2" xfId="2974"/>
    <cellStyle name="Normal 2 10 2 3 8" xfId="2975"/>
    <cellStyle name="Normal 2 10 2 3 9" xfId="2976"/>
    <cellStyle name="Normal 2 10 2 3_Tab1" xfId="2977"/>
    <cellStyle name="Normal 2 10 2 4" xfId="475"/>
    <cellStyle name="Normal 2 10 2 4 2" xfId="2978"/>
    <cellStyle name="Normal 2 10 2 4 2 2" xfId="2979"/>
    <cellStyle name="Normal 2 10 2 4 2 2 2" xfId="2980"/>
    <cellStyle name="Normal 2 10 2 4 2 2 2 2" xfId="2981"/>
    <cellStyle name="Normal 2 10 2 4 2 2 3" xfId="2982"/>
    <cellStyle name="Normal 2 10 2 4 2 2 4" xfId="2983"/>
    <cellStyle name="Normal 2 10 2 4 2 3" xfId="2984"/>
    <cellStyle name="Normal 2 10 2 4 2 3 2" xfId="2985"/>
    <cellStyle name="Normal 2 10 2 4 2 4" xfId="2986"/>
    <cellStyle name="Normal 2 10 2 4 2 5" xfId="2987"/>
    <cellStyle name="Normal 2 10 2 4 3" xfId="2988"/>
    <cellStyle name="Normal 2 10 2 4 3 2" xfId="2989"/>
    <cellStyle name="Normal 2 10 2 4 3 2 2" xfId="2990"/>
    <cellStyle name="Normal 2 10 2 4 3 3" xfId="2991"/>
    <cellStyle name="Normal 2 10 2 4 3 4" xfId="2992"/>
    <cellStyle name="Normal 2 10 2 4 4" xfId="2993"/>
    <cellStyle name="Normal 2 10 2 4 4 2" xfId="2994"/>
    <cellStyle name="Normal 2 10 2 4 4 2 2" xfId="2995"/>
    <cellStyle name="Normal 2 10 2 4 4 3" xfId="2996"/>
    <cellStyle name="Normal 2 10 2 4 4 4" xfId="2997"/>
    <cellStyle name="Normal 2 10 2 4 5" xfId="2998"/>
    <cellStyle name="Normal 2 10 2 4 5 2" xfId="2999"/>
    <cellStyle name="Normal 2 10 2 4 6" xfId="3000"/>
    <cellStyle name="Normal 2 10 2 4 7" xfId="3001"/>
    <cellStyle name="Normal 2 10 2 5" xfId="476"/>
    <cellStyle name="Normal 2 10 2 5 2" xfId="3002"/>
    <cellStyle name="Normal 2 10 2 5 2 2" xfId="3003"/>
    <cellStyle name="Normal 2 10 2 5 2 2 2" xfId="3004"/>
    <cellStyle name="Normal 2 10 2 5 2 2 2 2" xfId="3005"/>
    <cellStyle name="Normal 2 10 2 5 2 2 3" xfId="3006"/>
    <cellStyle name="Normal 2 10 2 5 2 2 4" xfId="3007"/>
    <cellStyle name="Normal 2 10 2 5 2 3" xfId="3008"/>
    <cellStyle name="Normal 2 10 2 5 2 3 2" xfId="3009"/>
    <cellStyle name="Normal 2 10 2 5 2 4" xfId="3010"/>
    <cellStyle name="Normal 2 10 2 5 2 5" xfId="3011"/>
    <cellStyle name="Normal 2 10 2 5 3" xfId="3012"/>
    <cellStyle name="Normal 2 10 2 5 3 2" xfId="3013"/>
    <cellStyle name="Normal 2 10 2 5 3 2 2" xfId="3014"/>
    <cellStyle name="Normal 2 10 2 5 3 3" xfId="3015"/>
    <cellStyle name="Normal 2 10 2 5 3 4" xfId="3016"/>
    <cellStyle name="Normal 2 10 2 5 4" xfId="3017"/>
    <cellStyle name="Normal 2 10 2 5 4 2" xfId="3018"/>
    <cellStyle name="Normal 2 10 2 5 4 2 2" xfId="3019"/>
    <cellStyle name="Normal 2 10 2 5 4 3" xfId="3020"/>
    <cellStyle name="Normal 2 10 2 5 4 4" xfId="3021"/>
    <cellStyle name="Normal 2 10 2 5 5" xfId="3022"/>
    <cellStyle name="Normal 2 10 2 5 5 2" xfId="3023"/>
    <cellStyle name="Normal 2 10 2 5 6" xfId="3024"/>
    <cellStyle name="Normal 2 10 2 5 7" xfId="3025"/>
    <cellStyle name="Normal 2 10 2 6" xfId="3026"/>
    <cellStyle name="Normal 2 10 2 6 2" xfId="3027"/>
    <cellStyle name="Normal 2 10 2 6 2 2" xfId="3028"/>
    <cellStyle name="Normal 2 10 2 6 2 2 2" xfId="3029"/>
    <cellStyle name="Normal 2 10 2 6 2 3" xfId="3030"/>
    <cellStyle name="Normal 2 10 2 6 2 4" xfId="3031"/>
    <cellStyle name="Normal 2 10 2 6 3" xfId="3032"/>
    <cellStyle name="Normal 2 10 2 6 3 2" xfId="3033"/>
    <cellStyle name="Normal 2 10 2 6 4" xfId="3034"/>
    <cellStyle name="Normal 2 10 2 6 5" xfId="3035"/>
    <cellStyle name="Normal 2 10 2 7" xfId="3036"/>
    <cellStyle name="Normal 2 10 2 7 2" xfId="3037"/>
    <cellStyle name="Normal 2 10 2 7 2 2" xfId="3038"/>
    <cellStyle name="Normal 2 10 2 7 3" xfId="3039"/>
    <cellStyle name="Normal 2 10 2 7 4" xfId="3040"/>
    <cellStyle name="Normal 2 10 2 8" xfId="3041"/>
    <cellStyle name="Normal 2 10 2 8 2" xfId="3042"/>
    <cellStyle name="Normal 2 10 2 8 2 2" xfId="3043"/>
    <cellStyle name="Normal 2 10 2 8 3" xfId="3044"/>
    <cellStyle name="Normal 2 10 2 8 4" xfId="3045"/>
    <cellStyle name="Normal 2 10 2 9" xfId="3046"/>
    <cellStyle name="Normal 2 10 2 9 2" xfId="3047"/>
    <cellStyle name="Normal 2 10 2_Tab1" xfId="3048"/>
    <cellStyle name="Normal 2 10 3" xfId="477"/>
    <cellStyle name="Normal 2 10 3 10" xfId="3049"/>
    <cellStyle name="Normal 2 10 3 2" xfId="478"/>
    <cellStyle name="Normal 2 10 3 2 2" xfId="479"/>
    <cellStyle name="Normal 2 10 3 2 2 2" xfId="3050"/>
    <cellStyle name="Normal 2 10 3 2 2 2 2" xfId="3051"/>
    <cellStyle name="Normal 2 10 3 2 2 2 2 2" xfId="3052"/>
    <cellStyle name="Normal 2 10 3 2 2 2 2 2 2" xfId="3053"/>
    <cellStyle name="Normal 2 10 3 2 2 2 2 3" xfId="3054"/>
    <cellStyle name="Normal 2 10 3 2 2 2 2 4" xfId="3055"/>
    <cellStyle name="Normal 2 10 3 2 2 2 3" xfId="3056"/>
    <cellStyle name="Normal 2 10 3 2 2 2 3 2" xfId="3057"/>
    <cellStyle name="Normal 2 10 3 2 2 2 4" xfId="3058"/>
    <cellStyle name="Normal 2 10 3 2 2 2 5" xfId="3059"/>
    <cellStyle name="Normal 2 10 3 2 2 3" xfId="3060"/>
    <cellStyle name="Normal 2 10 3 2 2 3 2" xfId="3061"/>
    <cellStyle name="Normal 2 10 3 2 2 3 2 2" xfId="3062"/>
    <cellStyle name="Normal 2 10 3 2 2 3 3" xfId="3063"/>
    <cellStyle name="Normal 2 10 3 2 2 3 4" xfId="3064"/>
    <cellStyle name="Normal 2 10 3 2 2 4" xfId="3065"/>
    <cellStyle name="Normal 2 10 3 2 2 4 2" xfId="3066"/>
    <cellStyle name="Normal 2 10 3 2 2 4 2 2" xfId="3067"/>
    <cellStyle name="Normal 2 10 3 2 2 4 3" xfId="3068"/>
    <cellStyle name="Normal 2 10 3 2 2 4 4" xfId="3069"/>
    <cellStyle name="Normal 2 10 3 2 2 5" xfId="3070"/>
    <cellStyle name="Normal 2 10 3 2 2 5 2" xfId="3071"/>
    <cellStyle name="Normal 2 10 3 2 2 6" xfId="3072"/>
    <cellStyle name="Normal 2 10 3 2 2 7" xfId="3073"/>
    <cellStyle name="Normal 2 10 3 2 3" xfId="480"/>
    <cellStyle name="Normal 2 10 3 2 3 2" xfId="3074"/>
    <cellStyle name="Normal 2 10 3 2 3 2 2" xfId="3075"/>
    <cellStyle name="Normal 2 10 3 2 3 2 2 2" xfId="3076"/>
    <cellStyle name="Normal 2 10 3 2 3 2 2 2 2" xfId="3077"/>
    <cellStyle name="Normal 2 10 3 2 3 2 2 3" xfId="3078"/>
    <cellStyle name="Normal 2 10 3 2 3 2 2 4" xfId="3079"/>
    <cellStyle name="Normal 2 10 3 2 3 2 3" xfId="3080"/>
    <cellStyle name="Normal 2 10 3 2 3 2 3 2" xfId="3081"/>
    <cellStyle name="Normal 2 10 3 2 3 2 4" xfId="3082"/>
    <cellStyle name="Normal 2 10 3 2 3 2 5" xfId="3083"/>
    <cellStyle name="Normal 2 10 3 2 3 3" xfId="3084"/>
    <cellStyle name="Normal 2 10 3 2 3 3 2" xfId="3085"/>
    <cellStyle name="Normal 2 10 3 2 3 3 2 2" xfId="3086"/>
    <cellStyle name="Normal 2 10 3 2 3 3 3" xfId="3087"/>
    <cellStyle name="Normal 2 10 3 2 3 3 4" xfId="3088"/>
    <cellStyle name="Normal 2 10 3 2 3 4" xfId="3089"/>
    <cellStyle name="Normal 2 10 3 2 3 4 2" xfId="3090"/>
    <cellStyle name="Normal 2 10 3 2 3 4 2 2" xfId="3091"/>
    <cellStyle name="Normal 2 10 3 2 3 4 3" xfId="3092"/>
    <cellStyle name="Normal 2 10 3 2 3 4 4" xfId="3093"/>
    <cellStyle name="Normal 2 10 3 2 3 5" xfId="3094"/>
    <cellStyle name="Normal 2 10 3 2 3 5 2" xfId="3095"/>
    <cellStyle name="Normal 2 10 3 2 3 6" xfId="3096"/>
    <cellStyle name="Normal 2 10 3 2 3 7" xfId="3097"/>
    <cellStyle name="Normal 2 10 3 2 4" xfId="3098"/>
    <cellStyle name="Normal 2 10 3 2 4 2" xfId="3099"/>
    <cellStyle name="Normal 2 10 3 2 4 2 2" xfId="3100"/>
    <cellStyle name="Normal 2 10 3 2 4 2 2 2" xfId="3101"/>
    <cellStyle name="Normal 2 10 3 2 4 2 3" xfId="3102"/>
    <cellStyle name="Normal 2 10 3 2 4 2 4" xfId="3103"/>
    <cellStyle name="Normal 2 10 3 2 4 3" xfId="3104"/>
    <cellStyle name="Normal 2 10 3 2 4 3 2" xfId="3105"/>
    <cellStyle name="Normal 2 10 3 2 4 4" xfId="3106"/>
    <cellStyle name="Normal 2 10 3 2 4 5" xfId="3107"/>
    <cellStyle name="Normal 2 10 3 2 5" xfId="3108"/>
    <cellStyle name="Normal 2 10 3 2 5 2" xfId="3109"/>
    <cellStyle name="Normal 2 10 3 2 5 2 2" xfId="3110"/>
    <cellStyle name="Normal 2 10 3 2 5 3" xfId="3111"/>
    <cellStyle name="Normal 2 10 3 2 5 4" xfId="3112"/>
    <cellStyle name="Normal 2 10 3 2 6" xfId="3113"/>
    <cellStyle name="Normal 2 10 3 2 6 2" xfId="3114"/>
    <cellStyle name="Normal 2 10 3 2 6 2 2" xfId="3115"/>
    <cellStyle name="Normal 2 10 3 2 6 3" xfId="3116"/>
    <cellStyle name="Normal 2 10 3 2 6 4" xfId="3117"/>
    <cellStyle name="Normal 2 10 3 2 7" xfId="3118"/>
    <cellStyle name="Normal 2 10 3 2 7 2" xfId="3119"/>
    <cellStyle name="Normal 2 10 3 2 8" xfId="3120"/>
    <cellStyle name="Normal 2 10 3 2 9" xfId="3121"/>
    <cellStyle name="Normal 2 10 3 2_Tab1" xfId="3122"/>
    <cellStyle name="Normal 2 10 3 3" xfId="481"/>
    <cellStyle name="Normal 2 10 3 3 2" xfId="3123"/>
    <cellStyle name="Normal 2 10 3 3 2 2" xfId="3124"/>
    <cellStyle name="Normal 2 10 3 3 2 2 2" xfId="3125"/>
    <cellStyle name="Normal 2 10 3 3 2 2 2 2" xfId="3126"/>
    <cellStyle name="Normal 2 10 3 3 2 2 3" xfId="3127"/>
    <cellStyle name="Normal 2 10 3 3 2 2 4" xfId="3128"/>
    <cellStyle name="Normal 2 10 3 3 2 3" xfId="3129"/>
    <cellStyle name="Normal 2 10 3 3 2 3 2" xfId="3130"/>
    <cellStyle name="Normal 2 10 3 3 2 4" xfId="3131"/>
    <cellStyle name="Normal 2 10 3 3 2 5" xfId="3132"/>
    <cellStyle name="Normal 2 10 3 3 3" xfId="3133"/>
    <cellStyle name="Normal 2 10 3 3 3 2" xfId="3134"/>
    <cellStyle name="Normal 2 10 3 3 3 2 2" xfId="3135"/>
    <cellStyle name="Normal 2 10 3 3 3 3" xfId="3136"/>
    <cellStyle name="Normal 2 10 3 3 3 4" xfId="3137"/>
    <cellStyle name="Normal 2 10 3 3 4" xfId="3138"/>
    <cellStyle name="Normal 2 10 3 3 4 2" xfId="3139"/>
    <cellStyle name="Normal 2 10 3 3 4 2 2" xfId="3140"/>
    <cellStyle name="Normal 2 10 3 3 4 3" xfId="3141"/>
    <cellStyle name="Normal 2 10 3 3 4 4" xfId="3142"/>
    <cellStyle name="Normal 2 10 3 3 5" xfId="3143"/>
    <cellStyle name="Normal 2 10 3 3 5 2" xfId="3144"/>
    <cellStyle name="Normal 2 10 3 3 6" xfId="3145"/>
    <cellStyle name="Normal 2 10 3 3 7" xfId="3146"/>
    <cellStyle name="Normal 2 10 3 4" xfId="482"/>
    <cellStyle name="Normal 2 10 3 4 2" xfId="3147"/>
    <cellStyle name="Normal 2 10 3 4 2 2" xfId="3148"/>
    <cellStyle name="Normal 2 10 3 4 2 2 2" xfId="3149"/>
    <cellStyle name="Normal 2 10 3 4 2 2 2 2" xfId="3150"/>
    <cellStyle name="Normal 2 10 3 4 2 2 3" xfId="3151"/>
    <cellStyle name="Normal 2 10 3 4 2 2 4" xfId="3152"/>
    <cellStyle name="Normal 2 10 3 4 2 3" xfId="3153"/>
    <cellStyle name="Normal 2 10 3 4 2 3 2" xfId="3154"/>
    <cellStyle name="Normal 2 10 3 4 2 4" xfId="3155"/>
    <cellStyle name="Normal 2 10 3 4 2 5" xfId="3156"/>
    <cellStyle name="Normal 2 10 3 4 3" xfId="3157"/>
    <cellStyle name="Normal 2 10 3 4 3 2" xfId="3158"/>
    <cellStyle name="Normal 2 10 3 4 3 2 2" xfId="3159"/>
    <cellStyle name="Normal 2 10 3 4 3 3" xfId="3160"/>
    <cellStyle name="Normal 2 10 3 4 3 4" xfId="3161"/>
    <cellStyle name="Normal 2 10 3 4 4" xfId="3162"/>
    <cellStyle name="Normal 2 10 3 4 4 2" xfId="3163"/>
    <cellStyle name="Normal 2 10 3 4 4 2 2" xfId="3164"/>
    <cellStyle name="Normal 2 10 3 4 4 3" xfId="3165"/>
    <cellStyle name="Normal 2 10 3 4 4 4" xfId="3166"/>
    <cellStyle name="Normal 2 10 3 4 5" xfId="3167"/>
    <cellStyle name="Normal 2 10 3 4 5 2" xfId="3168"/>
    <cellStyle name="Normal 2 10 3 4 6" xfId="3169"/>
    <cellStyle name="Normal 2 10 3 4 7" xfId="3170"/>
    <cellStyle name="Normal 2 10 3 5" xfId="3171"/>
    <cellStyle name="Normal 2 10 3 5 2" xfId="3172"/>
    <cellStyle name="Normal 2 10 3 5 2 2" xfId="3173"/>
    <cellStyle name="Normal 2 10 3 5 2 2 2" xfId="3174"/>
    <cellStyle name="Normal 2 10 3 5 2 3" xfId="3175"/>
    <cellStyle name="Normal 2 10 3 5 2 4" xfId="3176"/>
    <cellStyle name="Normal 2 10 3 5 3" xfId="3177"/>
    <cellStyle name="Normal 2 10 3 5 3 2" xfId="3178"/>
    <cellStyle name="Normal 2 10 3 5 4" xfId="3179"/>
    <cellStyle name="Normal 2 10 3 5 5" xfId="3180"/>
    <cellStyle name="Normal 2 10 3 6" xfId="3181"/>
    <cellStyle name="Normal 2 10 3 6 2" xfId="3182"/>
    <cellStyle name="Normal 2 10 3 6 2 2" xfId="3183"/>
    <cellStyle name="Normal 2 10 3 6 3" xfId="3184"/>
    <cellStyle name="Normal 2 10 3 6 4" xfId="3185"/>
    <cellStyle name="Normal 2 10 3 7" xfId="3186"/>
    <cellStyle name="Normal 2 10 3 7 2" xfId="3187"/>
    <cellStyle name="Normal 2 10 3 7 2 2" xfId="3188"/>
    <cellStyle name="Normal 2 10 3 7 3" xfId="3189"/>
    <cellStyle name="Normal 2 10 3 7 4" xfId="3190"/>
    <cellStyle name="Normal 2 10 3 8" xfId="3191"/>
    <cellStyle name="Normal 2 10 3 8 2" xfId="3192"/>
    <cellStyle name="Normal 2 10 3 9" xfId="3193"/>
    <cellStyle name="Normal 2 10 3_Tab1" xfId="3194"/>
    <cellStyle name="Normal 2 10 4" xfId="483"/>
    <cellStyle name="Normal 2 10 4 2" xfId="484"/>
    <cellStyle name="Normal 2 10 4 2 2" xfId="3195"/>
    <cellStyle name="Normal 2 10 4 2 2 2" xfId="3196"/>
    <cellStyle name="Normal 2 10 4 2 2 2 2" xfId="3197"/>
    <cellStyle name="Normal 2 10 4 2 2 2 2 2" xfId="3198"/>
    <cellStyle name="Normal 2 10 4 2 2 2 3" xfId="3199"/>
    <cellStyle name="Normal 2 10 4 2 2 2 4" xfId="3200"/>
    <cellStyle name="Normal 2 10 4 2 2 3" xfId="3201"/>
    <cellStyle name="Normal 2 10 4 2 2 3 2" xfId="3202"/>
    <cellStyle name="Normal 2 10 4 2 2 4" xfId="3203"/>
    <cellStyle name="Normal 2 10 4 2 2 5" xfId="3204"/>
    <cellStyle name="Normal 2 10 4 2 3" xfId="3205"/>
    <cellStyle name="Normal 2 10 4 2 3 2" xfId="3206"/>
    <cellStyle name="Normal 2 10 4 2 3 2 2" xfId="3207"/>
    <cellStyle name="Normal 2 10 4 2 3 3" xfId="3208"/>
    <cellStyle name="Normal 2 10 4 2 3 4" xfId="3209"/>
    <cellStyle name="Normal 2 10 4 2 4" xfId="3210"/>
    <cellStyle name="Normal 2 10 4 2 4 2" xfId="3211"/>
    <cellStyle name="Normal 2 10 4 2 4 2 2" xfId="3212"/>
    <cellStyle name="Normal 2 10 4 2 4 3" xfId="3213"/>
    <cellStyle name="Normal 2 10 4 2 4 4" xfId="3214"/>
    <cellStyle name="Normal 2 10 4 2 5" xfId="3215"/>
    <cellStyle name="Normal 2 10 4 2 5 2" xfId="3216"/>
    <cellStyle name="Normal 2 10 4 2 6" xfId="3217"/>
    <cellStyle name="Normal 2 10 4 2 7" xfId="3218"/>
    <cellStyle name="Normal 2 10 4 3" xfId="485"/>
    <cellStyle name="Normal 2 10 4 3 2" xfId="3219"/>
    <cellStyle name="Normal 2 10 4 3 2 2" xfId="3220"/>
    <cellStyle name="Normal 2 10 4 3 2 2 2" xfId="3221"/>
    <cellStyle name="Normal 2 10 4 3 2 2 2 2" xfId="3222"/>
    <cellStyle name="Normal 2 10 4 3 2 2 3" xfId="3223"/>
    <cellStyle name="Normal 2 10 4 3 2 2 4" xfId="3224"/>
    <cellStyle name="Normal 2 10 4 3 2 3" xfId="3225"/>
    <cellStyle name="Normal 2 10 4 3 2 3 2" xfId="3226"/>
    <cellStyle name="Normal 2 10 4 3 2 4" xfId="3227"/>
    <cellStyle name="Normal 2 10 4 3 2 5" xfId="3228"/>
    <cellStyle name="Normal 2 10 4 3 3" xfId="3229"/>
    <cellStyle name="Normal 2 10 4 3 3 2" xfId="3230"/>
    <cellStyle name="Normal 2 10 4 3 3 2 2" xfId="3231"/>
    <cellStyle name="Normal 2 10 4 3 3 3" xfId="3232"/>
    <cellStyle name="Normal 2 10 4 3 3 4" xfId="3233"/>
    <cellStyle name="Normal 2 10 4 3 4" xfId="3234"/>
    <cellStyle name="Normal 2 10 4 3 4 2" xfId="3235"/>
    <cellStyle name="Normal 2 10 4 3 4 2 2" xfId="3236"/>
    <cellStyle name="Normal 2 10 4 3 4 3" xfId="3237"/>
    <cellStyle name="Normal 2 10 4 3 4 4" xfId="3238"/>
    <cellStyle name="Normal 2 10 4 3 5" xfId="3239"/>
    <cellStyle name="Normal 2 10 4 3 5 2" xfId="3240"/>
    <cellStyle name="Normal 2 10 4 3 6" xfId="3241"/>
    <cellStyle name="Normal 2 10 4 3 7" xfId="3242"/>
    <cellStyle name="Normal 2 10 4 4" xfId="3243"/>
    <cellStyle name="Normal 2 10 4 4 2" xfId="3244"/>
    <cellStyle name="Normal 2 10 4 4 2 2" xfId="3245"/>
    <cellStyle name="Normal 2 10 4 4 2 2 2" xfId="3246"/>
    <cellStyle name="Normal 2 10 4 4 2 3" xfId="3247"/>
    <cellStyle name="Normal 2 10 4 4 2 4" xfId="3248"/>
    <cellStyle name="Normal 2 10 4 4 3" xfId="3249"/>
    <cellStyle name="Normal 2 10 4 4 3 2" xfId="3250"/>
    <cellStyle name="Normal 2 10 4 4 4" xfId="3251"/>
    <cellStyle name="Normal 2 10 4 4 5" xfId="3252"/>
    <cellStyle name="Normal 2 10 4 5" xfId="3253"/>
    <cellStyle name="Normal 2 10 4 5 2" xfId="3254"/>
    <cellStyle name="Normal 2 10 4 5 2 2" xfId="3255"/>
    <cellStyle name="Normal 2 10 4 5 3" xfId="3256"/>
    <cellStyle name="Normal 2 10 4 5 4" xfId="3257"/>
    <cellStyle name="Normal 2 10 4 6" xfId="3258"/>
    <cellStyle name="Normal 2 10 4 6 2" xfId="3259"/>
    <cellStyle name="Normal 2 10 4 6 2 2" xfId="3260"/>
    <cellStyle name="Normal 2 10 4 6 3" xfId="3261"/>
    <cellStyle name="Normal 2 10 4 6 4" xfId="3262"/>
    <cellStyle name="Normal 2 10 4 7" xfId="3263"/>
    <cellStyle name="Normal 2 10 4 7 2" xfId="3264"/>
    <cellStyle name="Normal 2 10 4 8" xfId="3265"/>
    <cellStyle name="Normal 2 10 4 9" xfId="3266"/>
    <cellStyle name="Normal 2 10 4_Tab1" xfId="3267"/>
    <cellStyle name="Normal 2 10 5" xfId="486"/>
    <cellStyle name="Normal 2 10 5 2" xfId="3268"/>
    <cellStyle name="Normal 2 10 5 2 2" xfId="3269"/>
    <cellStyle name="Normal 2 10 5 2 2 2" xfId="3270"/>
    <cellStyle name="Normal 2 10 5 2 2 2 2" xfId="3271"/>
    <cellStyle name="Normal 2 10 5 2 2 3" xfId="3272"/>
    <cellStyle name="Normal 2 10 5 2 2 4" xfId="3273"/>
    <cellStyle name="Normal 2 10 5 2 3" xfId="3274"/>
    <cellStyle name="Normal 2 10 5 2 3 2" xfId="3275"/>
    <cellStyle name="Normal 2 10 5 2 4" xfId="3276"/>
    <cellStyle name="Normal 2 10 5 2 5" xfId="3277"/>
    <cellStyle name="Normal 2 10 5 3" xfId="3278"/>
    <cellStyle name="Normal 2 10 5 3 2" xfId="3279"/>
    <cellStyle name="Normal 2 10 5 3 2 2" xfId="3280"/>
    <cellStyle name="Normal 2 10 5 3 3" xfId="3281"/>
    <cellStyle name="Normal 2 10 5 3 4" xfId="3282"/>
    <cellStyle name="Normal 2 10 5 4" xfId="3283"/>
    <cellStyle name="Normal 2 10 5 4 2" xfId="3284"/>
    <cellStyle name="Normal 2 10 5 4 2 2" xfId="3285"/>
    <cellStyle name="Normal 2 10 5 4 3" xfId="3286"/>
    <cellStyle name="Normal 2 10 5 4 4" xfId="3287"/>
    <cellStyle name="Normal 2 10 5 5" xfId="3288"/>
    <cellStyle name="Normal 2 10 5 5 2" xfId="3289"/>
    <cellStyle name="Normal 2 10 5 6" xfId="3290"/>
    <cellStyle name="Normal 2 10 5 7" xfId="3291"/>
    <cellStyle name="Normal 2 10 6" xfId="487"/>
    <cellStyle name="Normal 2 10 6 2" xfId="3292"/>
    <cellStyle name="Normal 2 10 6 2 2" xfId="3293"/>
    <cellStyle name="Normal 2 10 6 2 2 2" xfId="3294"/>
    <cellStyle name="Normal 2 10 6 2 2 2 2" xfId="3295"/>
    <cellStyle name="Normal 2 10 6 2 2 3" xfId="3296"/>
    <cellStyle name="Normal 2 10 6 2 2 4" xfId="3297"/>
    <cellStyle name="Normal 2 10 6 2 3" xfId="3298"/>
    <cellStyle name="Normal 2 10 6 2 3 2" xfId="3299"/>
    <cellStyle name="Normal 2 10 6 2 4" xfId="3300"/>
    <cellStyle name="Normal 2 10 6 2 5" xfId="3301"/>
    <cellStyle name="Normal 2 10 6 3" xfId="3302"/>
    <cellStyle name="Normal 2 10 6 3 2" xfId="3303"/>
    <cellStyle name="Normal 2 10 6 3 2 2" xfId="3304"/>
    <cellStyle name="Normal 2 10 6 3 3" xfId="3305"/>
    <cellStyle name="Normal 2 10 6 3 4" xfId="3306"/>
    <cellStyle name="Normal 2 10 6 4" xfId="3307"/>
    <cellStyle name="Normal 2 10 6 4 2" xfId="3308"/>
    <cellStyle name="Normal 2 10 6 4 2 2" xfId="3309"/>
    <cellStyle name="Normal 2 10 6 4 3" xfId="3310"/>
    <cellStyle name="Normal 2 10 6 4 4" xfId="3311"/>
    <cellStyle name="Normal 2 10 6 5" xfId="3312"/>
    <cellStyle name="Normal 2 10 6 5 2" xfId="3313"/>
    <cellStyle name="Normal 2 10 6 6" xfId="3314"/>
    <cellStyle name="Normal 2 10 6 7" xfId="3315"/>
    <cellStyle name="Normal 2 10 7" xfId="3316"/>
    <cellStyle name="Normal 2 10 7 2" xfId="3317"/>
    <cellStyle name="Normal 2 10 7 2 2" xfId="3318"/>
    <cellStyle name="Normal 2 10 7 2 2 2" xfId="3319"/>
    <cellStyle name="Normal 2 10 7 2 3" xfId="3320"/>
    <cellStyle name="Normal 2 10 7 2 4" xfId="3321"/>
    <cellStyle name="Normal 2 10 7 3" xfId="3322"/>
    <cellStyle name="Normal 2 10 7 3 2" xfId="3323"/>
    <cellStyle name="Normal 2 10 7 4" xfId="3324"/>
    <cellStyle name="Normal 2 10 7 5" xfId="3325"/>
    <cellStyle name="Normal 2 10 8" xfId="3326"/>
    <cellStyle name="Normal 2 10 8 2" xfId="3327"/>
    <cellStyle name="Normal 2 10 8 2 2" xfId="3328"/>
    <cellStyle name="Normal 2 10 8 3" xfId="3329"/>
    <cellStyle name="Normal 2 10 8 4" xfId="3330"/>
    <cellStyle name="Normal 2 10 9" xfId="3331"/>
    <cellStyle name="Normal 2 10 9 2" xfId="3332"/>
    <cellStyle name="Normal 2 10 9 2 2" xfId="3333"/>
    <cellStyle name="Normal 2 10 9 3" xfId="3334"/>
    <cellStyle name="Normal 2 10 9 4" xfId="3335"/>
    <cellStyle name="Normal 2 10_Tab1" xfId="3336"/>
    <cellStyle name="Normal 2 11" xfId="488"/>
    <cellStyle name="Normal 2 11 10" xfId="3337"/>
    <cellStyle name="Normal 2 11 10 2" xfId="3338"/>
    <cellStyle name="Normal 2 11 11" xfId="3339"/>
    <cellStyle name="Normal 2 11 12" xfId="3340"/>
    <cellStyle name="Normal 2 11 2" xfId="489"/>
    <cellStyle name="Normal 2 11 2 10" xfId="3341"/>
    <cellStyle name="Normal 2 11 2 11" xfId="3342"/>
    <cellStyle name="Normal 2 11 2 2" xfId="490"/>
    <cellStyle name="Normal 2 11 2 2 10" xfId="3343"/>
    <cellStyle name="Normal 2 11 2 2 2" xfId="491"/>
    <cellStyle name="Normal 2 11 2 2 2 2" xfId="492"/>
    <cellStyle name="Normal 2 11 2 2 2 2 2" xfId="3344"/>
    <cellStyle name="Normal 2 11 2 2 2 2 2 2" xfId="3345"/>
    <cellStyle name="Normal 2 11 2 2 2 2 2 2 2" xfId="3346"/>
    <cellStyle name="Normal 2 11 2 2 2 2 2 2 2 2" xfId="3347"/>
    <cellStyle name="Normal 2 11 2 2 2 2 2 2 3" xfId="3348"/>
    <cellStyle name="Normal 2 11 2 2 2 2 2 2 4" xfId="3349"/>
    <cellStyle name="Normal 2 11 2 2 2 2 2 3" xfId="3350"/>
    <cellStyle name="Normal 2 11 2 2 2 2 2 3 2" xfId="3351"/>
    <cellStyle name="Normal 2 11 2 2 2 2 2 4" xfId="3352"/>
    <cellStyle name="Normal 2 11 2 2 2 2 2 5" xfId="3353"/>
    <cellStyle name="Normal 2 11 2 2 2 2 3" xfId="3354"/>
    <cellStyle name="Normal 2 11 2 2 2 2 3 2" xfId="3355"/>
    <cellStyle name="Normal 2 11 2 2 2 2 3 2 2" xfId="3356"/>
    <cellStyle name="Normal 2 11 2 2 2 2 3 3" xfId="3357"/>
    <cellStyle name="Normal 2 11 2 2 2 2 3 4" xfId="3358"/>
    <cellStyle name="Normal 2 11 2 2 2 2 4" xfId="3359"/>
    <cellStyle name="Normal 2 11 2 2 2 2 4 2" xfId="3360"/>
    <cellStyle name="Normal 2 11 2 2 2 2 4 2 2" xfId="3361"/>
    <cellStyle name="Normal 2 11 2 2 2 2 4 3" xfId="3362"/>
    <cellStyle name="Normal 2 11 2 2 2 2 4 4" xfId="3363"/>
    <cellStyle name="Normal 2 11 2 2 2 2 5" xfId="3364"/>
    <cellStyle name="Normal 2 11 2 2 2 2 5 2" xfId="3365"/>
    <cellStyle name="Normal 2 11 2 2 2 2 6" xfId="3366"/>
    <cellStyle name="Normal 2 11 2 2 2 2 7" xfId="3367"/>
    <cellStyle name="Normal 2 11 2 2 2 3" xfId="493"/>
    <cellStyle name="Normal 2 11 2 2 2 3 2" xfId="3368"/>
    <cellStyle name="Normal 2 11 2 2 2 3 2 2" xfId="3369"/>
    <cellStyle name="Normal 2 11 2 2 2 3 2 2 2" xfId="3370"/>
    <cellStyle name="Normal 2 11 2 2 2 3 2 2 2 2" xfId="3371"/>
    <cellStyle name="Normal 2 11 2 2 2 3 2 2 3" xfId="3372"/>
    <cellStyle name="Normal 2 11 2 2 2 3 2 2 4" xfId="3373"/>
    <cellStyle name="Normal 2 11 2 2 2 3 2 3" xfId="3374"/>
    <cellStyle name="Normal 2 11 2 2 2 3 2 3 2" xfId="3375"/>
    <cellStyle name="Normal 2 11 2 2 2 3 2 4" xfId="3376"/>
    <cellStyle name="Normal 2 11 2 2 2 3 2 5" xfId="3377"/>
    <cellStyle name="Normal 2 11 2 2 2 3 3" xfId="3378"/>
    <cellStyle name="Normal 2 11 2 2 2 3 3 2" xfId="3379"/>
    <cellStyle name="Normal 2 11 2 2 2 3 3 2 2" xfId="3380"/>
    <cellStyle name="Normal 2 11 2 2 2 3 3 3" xfId="3381"/>
    <cellStyle name="Normal 2 11 2 2 2 3 3 4" xfId="3382"/>
    <cellStyle name="Normal 2 11 2 2 2 3 4" xfId="3383"/>
    <cellStyle name="Normal 2 11 2 2 2 3 4 2" xfId="3384"/>
    <cellStyle name="Normal 2 11 2 2 2 3 4 2 2" xfId="3385"/>
    <cellStyle name="Normal 2 11 2 2 2 3 4 3" xfId="3386"/>
    <cellStyle name="Normal 2 11 2 2 2 3 4 4" xfId="3387"/>
    <cellStyle name="Normal 2 11 2 2 2 3 5" xfId="3388"/>
    <cellStyle name="Normal 2 11 2 2 2 3 5 2" xfId="3389"/>
    <cellStyle name="Normal 2 11 2 2 2 3 6" xfId="3390"/>
    <cellStyle name="Normal 2 11 2 2 2 3 7" xfId="3391"/>
    <cellStyle name="Normal 2 11 2 2 2 4" xfId="3392"/>
    <cellStyle name="Normal 2 11 2 2 2 4 2" xfId="3393"/>
    <cellStyle name="Normal 2 11 2 2 2 4 2 2" xfId="3394"/>
    <cellStyle name="Normal 2 11 2 2 2 4 2 2 2" xfId="3395"/>
    <cellStyle name="Normal 2 11 2 2 2 4 2 3" xfId="3396"/>
    <cellStyle name="Normal 2 11 2 2 2 4 2 4" xfId="3397"/>
    <cellStyle name="Normal 2 11 2 2 2 4 3" xfId="3398"/>
    <cellStyle name="Normal 2 11 2 2 2 4 3 2" xfId="3399"/>
    <cellStyle name="Normal 2 11 2 2 2 4 4" xfId="3400"/>
    <cellStyle name="Normal 2 11 2 2 2 4 5" xfId="3401"/>
    <cellStyle name="Normal 2 11 2 2 2 5" xfId="3402"/>
    <cellStyle name="Normal 2 11 2 2 2 5 2" xfId="3403"/>
    <cellStyle name="Normal 2 11 2 2 2 5 2 2" xfId="3404"/>
    <cellStyle name="Normal 2 11 2 2 2 5 3" xfId="3405"/>
    <cellStyle name="Normal 2 11 2 2 2 5 4" xfId="3406"/>
    <cellStyle name="Normal 2 11 2 2 2 6" xfId="3407"/>
    <cellStyle name="Normal 2 11 2 2 2 6 2" xfId="3408"/>
    <cellStyle name="Normal 2 11 2 2 2 6 2 2" xfId="3409"/>
    <cellStyle name="Normal 2 11 2 2 2 6 3" xfId="3410"/>
    <cellStyle name="Normal 2 11 2 2 2 6 4" xfId="3411"/>
    <cellStyle name="Normal 2 11 2 2 2 7" xfId="3412"/>
    <cellStyle name="Normal 2 11 2 2 2 7 2" xfId="3413"/>
    <cellStyle name="Normal 2 11 2 2 2 8" xfId="3414"/>
    <cellStyle name="Normal 2 11 2 2 2 9" xfId="3415"/>
    <cellStyle name="Normal 2 11 2 2 2_Tab1" xfId="3416"/>
    <cellStyle name="Normal 2 11 2 2 3" xfId="494"/>
    <cellStyle name="Normal 2 11 2 2 3 2" xfId="3417"/>
    <cellStyle name="Normal 2 11 2 2 3 2 2" xfId="3418"/>
    <cellStyle name="Normal 2 11 2 2 3 2 2 2" xfId="3419"/>
    <cellStyle name="Normal 2 11 2 2 3 2 2 2 2" xfId="3420"/>
    <cellStyle name="Normal 2 11 2 2 3 2 2 3" xfId="3421"/>
    <cellStyle name="Normal 2 11 2 2 3 2 2 4" xfId="3422"/>
    <cellStyle name="Normal 2 11 2 2 3 2 3" xfId="3423"/>
    <cellStyle name="Normal 2 11 2 2 3 2 3 2" xfId="3424"/>
    <cellStyle name="Normal 2 11 2 2 3 2 4" xfId="3425"/>
    <cellStyle name="Normal 2 11 2 2 3 2 5" xfId="3426"/>
    <cellStyle name="Normal 2 11 2 2 3 3" xfId="3427"/>
    <cellStyle name="Normal 2 11 2 2 3 3 2" xfId="3428"/>
    <cellStyle name="Normal 2 11 2 2 3 3 2 2" xfId="3429"/>
    <cellStyle name="Normal 2 11 2 2 3 3 3" xfId="3430"/>
    <cellStyle name="Normal 2 11 2 2 3 3 4" xfId="3431"/>
    <cellStyle name="Normal 2 11 2 2 3 4" xfId="3432"/>
    <cellStyle name="Normal 2 11 2 2 3 4 2" xfId="3433"/>
    <cellStyle name="Normal 2 11 2 2 3 4 2 2" xfId="3434"/>
    <cellStyle name="Normal 2 11 2 2 3 4 3" xfId="3435"/>
    <cellStyle name="Normal 2 11 2 2 3 4 4" xfId="3436"/>
    <cellStyle name="Normal 2 11 2 2 3 5" xfId="3437"/>
    <cellStyle name="Normal 2 11 2 2 3 5 2" xfId="3438"/>
    <cellStyle name="Normal 2 11 2 2 3 6" xfId="3439"/>
    <cellStyle name="Normal 2 11 2 2 3 7" xfId="3440"/>
    <cellStyle name="Normal 2 11 2 2 4" xfId="495"/>
    <cellStyle name="Normal 2 11 2 2 4 2" xfId="3441"/>
    <cellStyle name="Normal 2 11 2 2 4 2 2" xfId="3442"/>
    <cellStyle name="Normal 2 11 2 2 4 2 2 2" xfId="3443"/>
    <cellStyle name="Normal 2 11 2 2 4 2 2 2 2" xfId="3444"/>
    <cellStyle name="Normal 2 11 2 2 4 2 2 3" xfId="3445"/>
    <cellStyle name="Normal 2 11 2 2 4 2 2 4" xfId="3446"/>
    <cellStyle name="Normal 2 11 2 2 4 2 3" xfId="3447"/>
    <cellStyle name="Normal 2 11 2 2 4 2 3 2" xfId="3448"/>
    <cellStyle name="Normal 2 11 2 2 4 2 4" xfId="3449"/>
    <cellStyle name="Normal 2 11 2 2 4 2 5" xfId="3450"/>
    <cellStyle name="Normal 2 11 2 2 4 3" xfId="3451"/>
    <cellStyle name="Normal 2 11 2 2 4 3 2" xfId="3452"/>
    <cellStyle name="Normal 2 11 2 2 4 3 2 2" xfId="3453"/>
    <cellStyle name="Normal 2 11 2 2 4 3 3" xfId="3454"/>
    <cellStyle name="Normal 2 11 2 2 4 3 4" xfId="3455"/>
    <cellStyle name="Normal 2 11 2 2 4 4" xfId="3456"/>
    <cellStyle name="Normal 2 11 2 2 4 4 2" xfId="3457"/>
    <cellStyle name="Normal 2 11 2 2 4 4 2 2" xfId="3458"/>
    <cellStyle name="Normal 2 11 2 2 4 4 3" xfId="3459"/>
    <cellStyle name="Normal 2 11 2 2 4 4 4" xfId="3460"/>
    <cellStyle name="Normal 2 11 2 2 4 5" xfId="3461"/>
    <cellStyle name="Normal 2 11 2 2 4 5 2" xfId="3462"/>
    <cellStyle name="Normal 2 11 2 2 4 6" xfId="3463"/>
    <cellStyle name="Normal 2 11 2 2 4 7" xfId="3464"/>
    <cellStyle name="Normal 2 11 2 2 5" xfId="3465"/>
    <cellStyle name="Normal 2 11 2 2 5 2" xfId="3466"/>
    <cellStyle name="Normal 2 11 2 2 5 2 2" xfId="3467"/>
    <cellStyle name="Normal 2 11 2 2 5 2 2 2" xfId="3468"/>
    <cellStyle name="Normal 2 11 2 2 5 2 3" xfId="3469"/>
    <cellStyle name="Normal 2 11 2 2 5 2 4" xfId="3470"/>
    <cellStyle name="Normal 2 11 2 2 5 3" xfId="3471"/>
    <cellStyle name="Normal 2 11 2 2 5 3 2" xfId="3472"/>
    <cellStyle name="Normal 2 11 2 2 5 4" xfId="3473"/>
    <cellStyle name="Normal 2 11 2 2 5 5" xfId="3474"/>
    <cellStyle name="Normal 2 11 2 2 6" xfId="3475"/>
    <cellStyle name="Normal 2 11 2 2 6 2" xfId="3476"/>
    <cellStyle name="Normal 2 11 2 2 6 2 2" xfId="3477"/>
    <cellStyle name="Normal 2 11 2 2 6 3" xfId="3478"/>
    <cellStyle name="Normal 2 11 2 2 6 4" xfId="3479"/>
    <cellStyle name="Normal 2 11 2 2 7" xfId="3480"/>
    <cellStyle name="Normal 2 11 2 2 7 2" xfId="3481"/>
    <cellStyle name="Normal 2 11 2 2 7 2 2" xfId="3482"/>
    <cellStyle name="Normal 2 11 2 2 7 3" xfId="3483"/>
    <cellStyle name="Normal 2 11 2 2 7 4" xfId="3484"/>
    <cellStyle name="Normal 2 11 2 2 8" xfId="3485"/>
    <cellStyle name="Normal 2 11 2 2 8 2" xfId="3486"/>
    <cellStyle name="Normal 2 11 2 2 9" xfId="3487"/>
    <cellStyle name="Normal 2 11 2 2_Tab1" xfId="3488"/>
    <cellStyle name="Normal 2 11 2 3" xfId="496"/>
    <cellStyle name="Normal 2 11 2 3 2" xfId="497"/>
    <cellStyle name="Normal 2 11 2 3 2 2" xfId="3489"/>
    <cellStyle name="Normal 2 11 2 3 2 2 2" xfId="3490"/>
    <cellStyle name="Normal 2 11 2 3 2 2 2 2" xfId="3491"/>
    <cellStyle name="Normal 2 11 2 3 2 2 2 2 2" xfId="3492"/>
    <cellStyle name="Normal 2 11 2 3 2 2 2 3" xfId="3493"/>
    <cellStyle name="Normal 2 11 2 3 2 2 2 4" xfId="3494"/>
    <cellStyle name="Normal 2 11 2 3 2 2 3" xfId="3495"/>
    <cellStyle name="Normal 2 11 2 3 2 2 3 2" xfId="3496"/>
    <cellStyle name="Normal 2 11 2 3 2 2 4" xfId="3497"/>
    <cellStyle name="Normal 2 11 2 3 2 2 5" xfId="3498"/>
    <cellStyle name="Normal 2 11 2 3 2 3" xfId="3499"/>
    <cellStyle name="Normal 2 11 2 3 2 3 2" xfId="3500"/>
    <cellStyle name="Normal 2 11 2 3 2 3 2 2" xfId="3501"/>
    <cellStyle name="Normal 2 11 2 3 2 3 3" xfId="3502"/>
    <cellStyle name="Normal 2 11 2 3 2 3 4" xfId="3503"/>
    <cellStyle name="Normal 2 11 2 3 2 4" xfId="3504"/>
    <cellStyle name="Normal 2 11 2 3 2 4 2" xfId="3505"/>
    <cellStyle name="Normal 2 11 2 3 2 4 2 2" xfId="3506"/>
    <cellStyle name="Normal 2 11 2 3 2 4 3" xfId="3507"/>
    <cellStyle name="Normal 2 11 2 3 2 4 4" xfId="3508"/>
    <cellStyle name="Normal 2 11 2 3 2 5" xfId="3509"/>
    <cellStyle name="Normal 2 11 2 3 2 5 2" xfId="3510"/>
    <cellStyle name="Normal 2 11 2 3 2 6" xfId="3511"/>
    <cellStyle name="Normal 2 11 2 3 2 7" xfId="3512"/>
    <cellStyle name="Normal 2 11 2 3 3" xfId="498"/>
    <cellStyle name="Normal 2 11 2 3 3 2" xfId="3513"/>
    <cellStyle name="Normal 2 11 2 3 3 2 2" xfId="3514"/>
    <cellStyle name="Normal 2 11 2 3 3 2 2 2" xfId="3515"/>
    <cellStyle name="Normal 2 11 2 3 3 2 2 2 2" xfId="3516"/>
    <cellStyle name="Normal 2 11 2 3 3 2 2 3" xfId="3517"/>
    <cellStyle name="Normal 2 11 2 3 3 2 2 4" xfId="3518"/>
    <cellStyle name="Normal 2 11 2 3 3 2 3" xfId="3519"/>
    <cellStyle name="Normal 2 11 2 3 3 2 3 2" xfId="3520"/>
    <cellStyle name="Normal 2 11 2 3 3 2 4" xfId="3521"/>
    <cellStyle name="Normal 2 11 2 3 3 2 5" xfId="3522"/>
    <cellStyle name="Normal 2 11 2 3 3 3" xfId="3523"/>
    <cellStyle name="Normal 2 11 2 3 3 3 2" xfId="3524"/>
    <cellStyle name="Normal 2 11 2 3 3 3 2 2" xfId="3525"/>
    <cellStyle name="Normal 2 11 2 3 3 3 3" xfId="3526"/>
    <cellStyle name="Normal 2 11 2 3 3 3 4" xfId="3527"/>
    <cellStyle name="Normal 2 11 2 3 3 4" xfId="3528"/>
    <cellStyle name="Normal 2 11 2 3 3 4 2" xfId="3529"/>
    <cellStyle name="Normal 2 11 2 3 3 4 2 2" xfId="3530"/>
    <cellStyle name="Normal 2 11 2 3 3 4 3" xfId="3531"/>
    <cellStyle name="Normal 2 11 2 3 3 4 4" xfId="3532"/>
    <cellStyle name="Normal 2 11 2 3 3 5" xfId="3533"/>
    <cellStyle name="Normal 2 11 2 3 3 5 2" xfId="3534"/>
    <cellStyle name="Normal 2 11 2 3 3 6" xfId="3535"/>
    <cellStyle name="Normal 2 11 2 3 3 7" xfId="3536"/>
    <cellStyle name="Normal 2 11 2 3 4" xfId="3537"/>
    <cellStyle name="Normal 2 11 2 3 4 2" xfId="3538"/>
    <cellStyle name="Normal 2 11 2 3 4 2 2" xfId="3539"/>
    <cellStyle name="Normal 2 11 2 3 4 2 2 2" xfId="3540"/>
    <cellStyle name="Normal 2 11 2 3 4 2 3" xfId="3541"/>
    <cellStyle name="Normal 2 11 2 3 4 2 4" xfId="3542"/>
    <cellStyle name="Normal 2 11 2 3 4 3" xfId="3543"/>
    <cellStyle name="Normal 2 11 2 3 4 3 2" xfId="3544"/>
    <cellStyle name="Normal 2 11 2 3 4 4" xfId="3545"/>
    <cellStyle name="Normal 2 11 2 3 4 5" xfId="3546"/>
    <cellStyle name="Normal 2 11 2 3 5" xfId="3547"/>
    <cellStyle name="Normal 2 11 2 3 5 2" xfId="3548"/>
    <cellStyle name="Normal 2 11 2 3 5 2 2" xfId="3549"/>
    <cellStyle name="Normal 2 11 2 3 5 3" xfId="3550"/>
    <cellStyle name="Normal 2 11 2 3 5 4" xfId="3551"/>
    <cellStyle name="Normal 2 11 2 3 6" xfId="3552"/>
    <cellStyle name="Normal 2 11 2 3 6 2" xfId="3553"/>
    <cellStyle name="Normal 2 11 2 3 6 2 2" xfId="3554"/>
    <cellStyle name="Normal 2 11 2 3 6 3" xfId="3555"/>
    <cellStyle name="Normal 2 11 2 3 6 4" xfId="3556"/>
    <cellStyle name="Normal 2 11 2 3 7" xfId="3557"/>
    <cellStyle name="Normal 2 11 2 3 7 2" xfId="3558"/>
    <cellStyle name="Normal 2 11 2 3 8" xfId="3559"/>
    <cellStyle name="Normal 2 11 2 3 9" xfId="3560"/>
    <cellStyle name="Normal 2 11 2 3_Tab1" xfId="3561"/>
    <cellStyle name="Normal 2 11 2 4" xfId="499"/>
    <cellStyle name="Normal 2 11 2 4 2" xfId="3562"/>
    <cellStyle name="Normal 2 11 2 4 2 2" xfId="3563"/>
    <cellStyle name="Normal 2 11 2 4 2 2 2" xfId="3564"/>
    <cellStyle name="Normal 2 11 2 4 2 2 2 2" xfId="3565"/>
    <cellStyle name="Normal 2 11 2 4 2 2 3" xfId="3566"/>
    <cellStyle name="Normal 2 11 2 4 2 2 4" xfId="3567"/>
    <cellStyle name="Normal 2 11 2 4 2 3" xfId="3568"/>
    <cellStyle name="Normal 2 11 2 4 2 3 2" xfId="3569"/>
    <cellStyle name="Normal 2 11 2 4 2 4" xfId="3570"/>
    <cellStyle name="Normal 2 11 2 4 2 5" xfId="3571"/>
    <cellStyle name="Normal 2 11 2 4 3" xfId="3572"/>
    <cellStyle name="Normal 2 11 2 4 3 2" xfId="3573"/>
    <cellStyle name="Normal 2 11 2 4 3 2 2" xfId="3574"/>
    <cellStyle name="Normal 2 11 2 4 3 3" xfId="3575"/>
    <cellStyle name="Normal 2 11 2 4 3 4" xfId="3576"/>
    <cellStyle name="Normal 2 11 2 4 4" xfId="3577"/>
    <cellStyle name="Normal 2 11 2 4 4 2" xfId="3578"/>
    <cellStyle name="Normal 2 11 2 4 4 2 2" xfId="3579"/>
    <cellStyle name="Normal 2 11 2 4 4 3" xfId="3580"/>
    <cellStyle name="Normal 2 11 2 4 4 4" xfId="3581"/>
    <cellStyle name="Normal 2 11 2 4 5" xfId="3582"/>
    <cellStyle name="Normal 2 11 2 4 5 2" xfId="3583"/>
    <cellStyle name="Normal 2 11 2 4 6" xfId="3584"/>
    <cellStyle name="Normal 2 11 2 4 7" xfId="3585"/>
    <cellStyle name="Normal 2 11 2 5" xfId="500"/>
    <cellStyle name="Normal 2 11 2 5 2" xfId="3586"/>
    <cellStyle name="Normal 2 11 2 5 2 2" xfId="3587"/>
    <cellStyle name="Normal 2 11 2 5 2 2 2" xfId="3588"/>
    <cellStyle name="Normal 2 11 2 5 2 2 2 2" xfId="3589"/>
    <cellStyle name="Normal 2 11 2 5 2 2 3" xfId="3590"/>
    <cellStyle name="Normal 2 11 2 5 2 2 4" xfId="3591"/>
    <cellStyle name="Normal 2 11 2 5 2 3" xfId="3592"/>
    <cellStyle name="Normal 2 11 2 5 2 3 2" xfId="3593"/>
    <cellStyle name="Normal 2 11 2 5 2 4" xfId="3594"/>
    <cellStyle name="Normal 2 11 2 5 2 5" xfId="3595"/>
    <cellStyle name="Normal 2 11 2 5 3" xfId="3596"/>
    <cellStyle name="Normal 2 11 2 5 3 2" xfId="3597"/>
    <cellStyle name="Normal 2 11 2 5 3 2 2" xfId="3598"/>
    <cellStyle name="Normal 2 11 2 5 3 3" xfId="3599"/>
    <cellStyle name="Normal 2 11 2 5 3 4" xfId="3600"/>
    <cellStyle name="Normal 2 11 2 5 4" xfId="3601"/>
    <cellStyle name="Normal 2 11 2 5 4 2" xfId="3602"/>
    <cellStyle name="Normal 2 11 2 5 4 2 2" xfId="3603"/>
    <cellStyle name="Normal 2 11 2 5 4 3" xfId="3604"/>
    <cellStyle name="Normal 2 11 2 5 4 4" xfId="3605"/>
    <cellStyle name="Normal 2 11 2 5 5" xfId="3606"/>
    <cellStyle name="Normal 2 11 2 5 5 2" xfId="3607"/>
    <cellStyle name="Normal 2 11 2 5 6" xfId="3608"/>
    <cellStyle name="Normal 2 11 2 5 7" xfId="3609"/>
    <cellStyle name="Normal 2 11 2 6" xfId="3610"/>
    <cellStyle name="Normal 2 11 2 6 2" xfId="3611"/>
    <cellStyle name="Normal 2 11 2 6 2 2" xfId="3612"/>
    <cellStyle name="Normal 2 11 2 6 2 2 2" xfId="3613"/>
    <cellStyle name="Normal 2 11 2 6 2 3" xfId="3614"/>
    <cellStyle name="Normal 2 11 2 6 2 4" xfId="3615"/>
    <cellStyle name="Normal 2 11 2 6 3" xfId="3616"/>
    <cellStyle name="Normal 2 11 2 6 3 2" xfId="3617"/>
    <cellStyle name="Normal 2 11 2 6 4" xfId="3618"/>
    <cellStyle name="Normal 2 11 2 6 5" xfId="3619"/>
    <cellStyle name="Normal 2 11 2 7" xfId="3620"/>
    <cellStyle name="Normal 2 11 2 7 2" xfId="3621"/>
    <cellStyle name="Normal 2 11 2 7 2 2" xfId="3622"/>
    <cellStyle name="Normal 2 11 2 7 3" xfId="3623"/>
    <cellStyle name="Normal 2 11 2 7 4" xfId="3624"/>
    <cellStyle name="Normal 2 11 2 8" xfId="3625"/>
    <cellStyle name="Normal 2 11 2 8 2" xfId="3626"/>
    <cellStyle name="Normal 2 11 2 8 2 2" xfId="3627"/>
    <cellStyle name="Normal 2 11 2 8 3" xfId="3628"/>
    <cellStyle name="Normal 2 11 2 8 4" xfId="3629"/>
    <cellStyle name="Normal 2 11 2 9" xfId="3630"/>
    <cellStyle name="Normal 2 11 2 9 2" xfId="3631"/>
    <cellStyle name="Normal 2 11 2_Tab1" xfId="3632"/>
    <cellStyle name="Normal 2 11 3" xfId="501"/>
    <cellStyle name="Normal 2 11 3 10" xfId="3633"/>
    <cellStyle name="Normal 2 11 3 2" xfId="502"/>
    <cellStyle name="Normal 2 11 3 2 2" xfId="503"/>
    <cellStyle name="Normal 2 11 3 2 2 2" xfId="3634"/>
    <cellStyle name="Normal 2 11 3 2 2 2 2" xfId="3635"/>
    <cellStyle name="Normal 2 11 3 2 2 2 2 2" xfId="3636"/>
    <cellStyle name="Normal 2 11 3 2 2 2 2 2 2" xfId="3637"/>
    <cellStyle name="Normal 2 11 3 2 2 2 2 3" xfId="3638"/>
    <cellStyle name="Normal 2 11 3 2 2 2 2 4" xfId="3639"/>
    <cellStyle name="Normal 2 11 3 2 2 2 3" xfId="3640"/>
    <cellStyle name="Normal 2 11 3 2 2 2 3 2" xfId="3641"/>
    <cellStyle name="Normal 2 11 3 2 2 2 4" xfId="3642"/>
    <cellStyle name="Normal 2 11 3 2 2 2 5" xfId="3643"/>
    <cellStyle name="Normal 2 11 3 2 2 3" xfId="3644"/>
    <cellStyle name="Normal 2 11 3 2 2 3 2" xfId="3645"/>
    <cellStyle name="Normal 2 11 3 2 2 3 2 2" xfId="3646"/>
    <cellStyle name="Normal 2 11 3 2 2 3 3" xfId="3647"/>
    <cellStyle name="Normal 2 11 3 2 2 3 4" xfId="3648"/>
    <cellStyle name="Normal 2 11 3 2 2 4" xfId="3649"/>
    <cellStyle name="Normal 2 11 3 2 2 4 2" xfId="3650"/>
    <cellStyle name="Normal 2 11 3 2 2 4 2 2" xfId="3651"/>
    <cellStyle name="Normal 2 11 3 2 2 4 3" xfId="3652"/>
    <cellStyle name="Normal 2 11 3 2 2 4 4" xfId="3653"/>
    <cellStyle name="Normal 2 11 3 2 2 5" xfId="3654"/>
    <cellStyle name="Normal 2 11 3 2 2 5 2" xfId="3655"/>
    <cellStyle name="Normal 2 11 3 2 2 6" xfId="3656"/>
    <cellStyle name="Normal 2 11 3 2 2 7" xfId="3657"/>
    <cellStyle name="Normal 2 11 3 2 3" xfId="504"/>
    <cellStyle name="Normal 2 11 3 2 3 2" xfId="3658"/>
    <cellStyle name="Normal 2 11 3 2 3 2 2" xfId="3659"/>
    <cellStyle name="Normal 2 11 3 2 3 2 2 2" xfId="3660"/>
    <cellStyle name="Normal 2 11 3 2 3 2 2 2 2" xfId="3661"/>
    <cellStyle name="Normal 2 11 3 2 3 2 2 3" xfId="3662"/>
    <cellStyle name="Normal 2 11 3 2 3 2 2 4" xfId="3663"/>
    <cellStyle name="Normal 2 11 3 2 3 2 3" xfId="3664"/>
    <cellStyle name="Normal 2 11 3 2 3 2 3 2" xfId="3665"/>
    <cellStyle name="Normal 2 11 3 2 3 2 4" xfId="3666"/>
    <cellStyle name="Normal 2 11 3 2 3 2 5" xfId="3667"/>
    <cellStyle name="Normal 2 11 3 2 3 3" xfId="3668"/>
    <cellStyle name="Normal 2 11 3 2 3 3 2" xfId="3669"/>
    <cellStyle name="Normal 2 11 3 2 3 3 2 2" xfId="3670"/>
    <cellStyle name="Normal 2 11 3 2 3 3 3" xfId="3671"/>
    <cellStyle name="Normal 2 11 3 2 3 3 4" xfId="3672"/>
    <cellStyle name="Normal 2 11 3 2 3 4" xfId="3673"/>
    <cellStyle name="Normal 2 11 3 2 3 4 2" xfId="3674"/>
    <cellStyle name="Normal 2 11 3 2 3 4 2 2" xfId="3675"/>
    <cellStyle name="Normal 2 11 3 2 3 4 3" xfId="3676"/>
    <cellStyle name="Normal 2 11 3 2 3 4 4" xfId="3677"/>
    <cellStyle name="Normal 2 11 3 2 3 5" xfId="3678"/>
    <cellStyle name="Normal 2 11 3 2 3 5 2" xfId="3679"/>
    <cellStyle name="Normal 2 11 3 2 3 6" xfId="3680"/>
    <cellStyle name="Normal 2 11 3 2 3 7" xfId="3681"/>
    <cellStyle name="Normal 2 11 3 2 4" xfId="3682"/>
    <cellStyle name="Normal 2 11 3 2 4 2" xfId="3683"/>
    <cellStyle name="Normal 2 11 3 2 4 2 2" xfId="3684"/>
    <cellStyle name="Normal 2 11 3 2 4 2 2 2" xfId="3685"/>
    <cellStyle name="Normal 2 11 3 2 4 2 3" xfId="3686"/>
    <cellStyle name="Normal 2 11 3 2 4 2 4" xfId="3687"/>
    <cellStyle name="Normal 2 11 3 2 4 3" xfId="3688"/>
    <cellStyle name="Normal 2 11 3 2 4 3 2" xfId="3689"/>
    <cellStyle name="Normal 2 11 3 2 4 4" xfId="3690"/>
    <cellStyle name="Normal 2 11 3 2 4 5" xfId="3691"/>
    <cellStyle name="Normal 2 11 3 2 5" xfId="3692"/>
    <cellStyle name="Normal 2 11 3 2 5 2" xfId="3693"/>
    <cellStyle name="Normal 2 11 3 2 5 2 2" xfId="3694"/>
    <cellStyle name="Normal 2 11 3 2 5 3" xfId="3695"/>
    <cellStyle name="Normal 2 11 3 2 5 4" xfId="3696"/>
    <cellStyle name="Normal 2 11 3 2 6" xfId="3697"/>
    <cellStyle name="Normal 2 11 3 2 6 2" xfId="3698"/>
    <cellStyle name="Normal 2 11 3 2 6 2 2" xfId="3699"/>
    <cellStyle name="Normal 2 11 3 2 6 3" xfId="3700"/>
    <cellStyle name="Normal 2 11 3 2 6 4" xfId="3701"/>
    <cellStyle name="Normal 2 11 3 2 7" xfId="3702"/>
    <cellStyle name="Normal 2 11 3 2 7 2" xfId="3703"/>
    <cellStyle name="Normal 2 11 3 2 8" xfId="3704"/>
    <cellStyle name="Normal 2 11 3 2 9" xfId="3705"/>
    <cellStyle name="Normal 2 11 3 2_Tab1" xfId="3706"/>
    <cellStyle name="Normal 2 11 3 3" xfId="505"/>
    <cellStyle name="Normal 2 11 3 3 2" xfId="3707"/>
    <cellStyle name="Normal 2 11 3 3 2 2" xfId="3708"/>
    <cellStyle name="Normal 2 11 3 3 2 2 2" xfId="3709"/>
    <cellStyle name="Normal 2 11 3 3 2 2 2 2" xfId="3710"/>
    <cellStyle name="Normal 2 11 3 3 2 2 3" xfId="3711"/>
    <cellStyle name="Normal 2 11 3 3 2 2 4" xfId="3712"/>
    <cellStyle name="Normal 2 11 3 3 2 3" xfId="3713"/>
    <cellStyle name="Normal 2 11 3 3 2 3 2" xfId="3714"/>
    <cellStyle name="Normal 2 11 3 3 2 4" xfId="3715"/>
    <cellStyle name="Normal 2 11 3 3 2 5" xfId="3716"/>
    <cellStyle name="Normal 2 11 3 3 3" xfId="3717"/>
    <cellStyle name="Normal 2 11 3 3 3 2" xfId="3718"/>
    <cellStyle name="Normal 2 11 3 3 3 2 2" xfId="3719"/>
    <cellStyle name="Normal 2 11 3 3 3 3" xfId="3720"/>
    <cellStyle name="Normal 2 11 3 3 3 4" xfId="3721"/>
    <cellStyle name="Normal 2 11 3 3 4" xfId="3722"/>
    <cellStyle name="Normal 2 11 3 3 4 2" xfId="3723"/>
    <cellStyle name="Normal 2 11 3 3 4 2 2" xfId="3724"/>
    <cellStyle name="Normal 2 11 3 3 4 3" xfId="3725"/>
    <cellStyle name="Normal 2 11 3 3 4 4" xfId="3726"/>
    <cellStyle name="Normal 2 11 3 3 5" xfId="3727"/>
    <cellStyle name="Normal 2 11 3 3 5 2" xfId="3728"/>
    <cellStyle name="Normal 2 11 3 3 6" xfId="3729"/>
    <cellStyle name="Normal 2 11 3 3 7" xfId="3730"/>
    <cellStyle name="Normal 2 11 3 4" xfId="506"/>
    <cellStyle name="Normal 2 11 3 4 2" xfId="3731"/>
    <cellStyle name="Normal 2 11 3 4 2 2" xfId="3732"/>
    <cellStyle name="Normal 2 11 3 4 2 2 2" xfId="3733"/>
    <cellStyle name="Normal 2 11 3 4 2 2 2 2" xfId="3734"/>
    <cellStyle name="Normal 2 11 3 4 2 2 3" xfId="3735"/>
    <cellStyle name="Normal 2 11 3 4 2 2 4" xfId="3736"/>
    <cellStyle name="Normal 2 11 3 4 2 3" xfId="3737"/>
    <cellStyle name="Normal 2 11 3 4 2 3 2" xfId="3738"/>
    <cellStyle name="Normal 2 11 3 4 2 4" xfId="3739"/>
    <cellStyle name="Normal 2 11 3 4 2 5" xfId="3740"/>
    <cellStyle name="Normal 2 11 3 4 3" xfId="3741"/>
    <cellStyle name="Normal 2 11 3 4 3 2" xfId="3742"/>
    <cellStyle name="Normal 2 11 3 4 3 2 2" xfId="3743"/>
    <cellStyle name="Normal 2 11 3 4 3 3" xfId="3744"/>
    <cellStyle name="Normal 2 11 3 4 3 4" xfId="3745"/>
    <cellStyle name="Normal 2 11 3 4 4" xfId="3746"/>
    <cellStyle name="Normal 2 11 3 4 4 2" xfId="3747"/>
    <cellStyle name="Normal 2 11 3 4 4 2 2" xfId="3748"/>
    <cellStyle name="Normal 2 11 3 4 4 3" xfId="3749"/>
    <cellStyle name="Normal 2 11 3 4 4 4" xfId="3750"/>
    <cellStyle name="Normal 2 11 3 4 5" xfId="3751"/>
    <cellStyle name="Normal 2 11 3 4 5 2" xfId="3752"/>
    <cellStyle name="Normal 2 11 3 4 6" xfId="3753"/>
    <cellStyle name="Normal 2 11 3 4 7" xfId="3754"/>
    <cellStyle name="Normal 2 11 3 5" xfId="3755"/>
    <cellStyle name="Normal 2 11 3 5 2" xfId="3756"/>
    <cellStyle name="Normal 2 11 3 5 2 2" xfId="3757"/>
    <cellStyle name="Normal 2 11 3 5 2 2 2" xfId="3758"/>
    <cellStyle name="Normal 2 11 3 5 2 3" xfId="3759"/>
    <cellStyle name="Normal 2 11 3 5 2 4" xfId="3760"/>
    <cellStyle name="Normal 2 11 3 5 3" xfId="3761"/>
    <cellStyle name="Normal 2 11 3 5 3 2" xfId="3762"/>
    <cellStyle name="Normal 2 11 3 5 4" xfId="3763"/>
    <cellStyle name="Normal 2 11 3 5 5" xfId="3764"/>
    <cellStyle name="Normal 2 11 3 6" xfId="3765"/>
    <cellStyle name="Normal 2 11 3 6 2" xfId="3766"/>
    <cellStyle name="Normal 2 11 3 6 2 2" xfId="3767"/>
    <cellStyle name="Normal 2 11 3 6 3" xfId="3768"/>
    <cellStyle name="Normal 2 11 3 6 4" xfId="3769"/>
    <cellStyle name="Normal 2 11 3 7" xfId="3770"/>
    <cellStyle name="Normal 2 11 3 7 2" xfId="3771"/>
    <cellStyle name="Normal 2 11 3 7 2 2" xfId="3772"/>
    <cellStyle name="Normal 2 11 3 7 3" xfId="3773"/>
    <cellStyle name="Normal 2 11 3 7 4" xfId="3774"/>
    <cellStyle name="Normal 2 11 3 8" xfId="3775"/>
    <cellStyle name="Normal 2 11 3 8 2" xfId="3776"/>
    <cellStyle name="Normal 2 11 3 9" xfId="3777"/>
    <cellStyle name="Normal 2 11 3_Tab1" xfId="3778"/>
    <cellStyle name="Normal 2 11 4" xfId="507"/>
    <cellStyle name="Normal 2 11 4 2" xfId="508"/>
    <cellStyle name="Normal 2 11 4 2 2" xfId="3779"/>
    <cellStyle name="Normal 2 11 4 2 2 2" xfId="3780"/>
    <cellStyle name="Normal 2 11 4 2 2 2 2" xfId="3781"/>
    <cellStyle name="Normal 2 11 4 2 2 2 2 2" xfId="3782"/>
    <cellStyle name="Normal 2 11 4 2 2 2 3" xfId="3783"/>
    <cellStyle name="Normal 2 11 4 2 2 2 4" xfId="3784"/>
    <cellStyle name="Normal 2 11 4 2 2 3" xfId="3785"/>
    <cellStyle name="Normal 2 11 4 2 2 3 2" xfId="3786"/>
    <cellStyle name="Normal 2 11 4 2 2 4" xfId="3787"/>
    <cellStyle name="Normal 2 11 4 2 2 5" xfId="3788"/>
    <cellStyle name="Normal 2 11 4 2 3" xfId="3789"/>
    <cellStyle name="Normal 2 11 4 2 3 2" xfId="3790"/>
    <cellStyle name="Normal 2 11 4 2 3 2 2" xfId="3791"/>
    <cellStyle name="Normal 2 11 4 2 3 3" xfId="3792"/>
    <cellStyle name="Normal 2 11 4 2 3 4" xfId="3793"/>
    <cellStyle name="Normal 2 11 4 2 4" xfId="3794"/>
    <cellStyle name="Normal 2 11 4 2 4 2" xfId="3795"/>
    <cellStyle name="Normal 2 11 4 2 4 2 2" xfId="3796"/>
    <cellStyle name="Normal 2 11 4 2 4 3" xfId="3797"/>
    <cellStyle name="Normal 2 11 4 2 4 4" xfId="3798"/>
    <cellStyle name="Normal 2 11 4 2 5" xfId="3799"/>
    <cellStyle name="Normal 2 11 4 2 5 2" xfId="3800"/>
    <cellStyle name="Normal 2 11 4 2 6" xfId="3801"/>
    <cellStyle name="Normal 2 11 4 2 7" xfId="3802"/>
    <cellStyle name="Normal 2 11 4 3" xfId="509"/>
    <cellStyle name="Normal 2 11 4 3 2" xfId="3803"/>
    <cellStyle name="Normal 2 11 4 3 2 2" xfId="3804"/>
    <cellStyle name="Normal 2 11 4 3 2 2 2" xfId="3805"/>
    <cellStyle name="Normal 2 11 4 3 2 2 2 2" xfId="3806"/>
    <cellStyle name="Normal 2 11 4 3 2 2 3" xfId="3807"/>
    <cellStyle name="Normal 2 11 4 3 2 2 4" xfId="3808"/>
    <cellStyle name="Normal 2 11 4 3 2 3" xfId="3809"/>
    <cellStyle name="Normal 2 11 4 3 2 3 2" xfId="3810"/>
    <cellStyle name="Normal 2 11 4 3 2 4" xfId="3811"/>
    <cellStyle name="Normal 2 11 4 3 2 5" xfId="3812"/>
    <cellStyle name="Normal 2 11 4 3 3" xfId="3813"/>
    <cellStyle name="Normal 2 11 4 3 3 2" xfId="3814"/>
    <cellStyle name="Normal 2 11 4 3 3 2 2" xfId="3815"/>
    <cellStyle name="Normal 2 11 4 3 3 3" xfId="3816"/>
    <cellStyle name="Normal 2 11 4 3 3 4" xfId="3817"/>
    <cellStyle name="Normal 2 11 4 3 4" xfId="3818"/>
    <cellStyle name="Normal 2 11 4 3 4 2" xfId="3819"/>
    <cellStyle name="Normal 2 11 4 3 4 2 2" xfId="3820"/>
    <cellStyle name="Normal 2 11 4 3 4 3" xfId="3821"/>
    <cellStyle name="Normal 2 11 4 3 4 4" xfId="3822"/>
    <cellStyle name="Normal 2 11 4 3 5" xfId="3823"/>
    <cellStyle name="Normal 2 11 4 3 5 2" xfId="3824"/>
    <cellStyle name="Normal 2 11 4 3 6" xfId="3825"/>
    <cellStyle name="Normal 2 11 4 3 7" xfId="3826"/>
    <cellStyle name="Normal 2 11 4 4" xfId="3827"/>
    <cellStyle name="Normal 2 11 4 4 2" xfId="3828"/>
    <cellStyle name="Normal 2 11 4 4 2 2" xfId="3829"/>
    <cellStyle name="Normal 2 11 4 4 2 2 2" xfId="3830"/>
    <cellStyle name="Normal 2 11 4 4 2 3" xfId="3831"/>
    <cellStyle name="Normal 2 11 4 4 2 4" xfId="3832"/>
    <cellStyle name="Normal 2 11 4 4 3" xfId="3833"/>
    <cellStyle name="Normal 2 11 4 4 3 2" xfId="3834"/>
    <cellStyle name="Normal 2 11 4 4 4" xfId="3835"/>
    <cellStyle name="Normal 2 11 4 4 5" xfId="3836"/>
    <cellStyle name="Normal 2 11 4 5" xfId="3837"/>
    <cellStyle name="Normal 2 11 4 5 2" xfId="3838"/>
    <cellStyle name="Normal 2 11 4 5 2 2" xfId="3839"/>
    <cellStyle name="Normal 2 11 4 5 3" xfId="3840"/>
    <cellStyle name="Normal 2 11 4 5 4" xfId="3841"/>
    <cellStyle name="Normal 2 11 4 6" xfId="3842"/>
    <cellStyle name="Normal 2 11 4 6 2" xfId="3843"/>
    <cellStyle name="Normal 2 11 4 6 2 2" xfId="3844"/>
    <cellStyle name="Normal 2 11 4 6 3" xfId="3845"/>
    <cellStyle name="Normal 2 11 4 6 4" xfId="3846"/>
    <cellStyle name="Normal 2 11 4 7" xfId="3847"/>
    <cellStyle name="Normal 2 11 4 7 2" xfId="3848"/>
    <cellStyle name="Normal 2 11 4 8" xfId="3849"/>
    <cellStyle name="Normal 2 11 4 9" xfId="3850"/>
    <cellStyle name="Normal 2 11 4_Tab1" xfId="3851"/>
    <cellStyle name="Normal 2 11 5" xfId="510"/>
    <cellStyle name="Normal 2 11 5 2" xfId="3852"/>
    <cellStyle name="Normal 2 11 5 2 2" xfId="3853"/>
    <cellStyle name="Normal 2 11 5 2 2 2" xfId="3854"/>
    <cellStyle name="Normal 2 11 5 2 2 2 2" xfId="3855"/>
    <cellStyle name="Normal 2 11 5 2 2 3" xfId="3856"/>
    <cellStyle name="Normal 2 11 5 2 2 4" xfId="3857"/>
    <cellStyle name="Normal 2 11 5 2 3" xfId="3858"/>
    <cellStyle name="Normal 2 11 5 2 3 2" xfId="3859"/>
    <cellStyle name="Normal 2 11 5 2 4" xfId="3860"/>
    <cellStyle name="Normal 2 11 5 2 5" xfId="3861"/>
    <cellStyle name="Normal 2 11 5 3" xfId="3862"/>
    <cellStyle name="Normal 2 11 5 3 2" xfId="3863"/>
    <cellStyle name="Normal 2 11 5 3 2 2" xfId="3864"/>
    <cellStyle name="Normal 2 11 5 3 3" xfId="3865"/>
    <cellStyle name="Normal 2 11 5 3 4" xfId="3866"/>
    <cellStyle name="Normal 2 11 5 4" xfId="3867"/>
    <cellStyle name="Normal 2 11 5 4 2" xfId="3868"/>
    <cellStyle name="Normal 2 11 5 4 2 2" xfId="3869"/>
    <cellStyle name="Normal 2 11 5 4 3" xfId="3870"/>
    <cellStyle name="Normal 2 11 5 4 4" xfId="3871"/>
    <cellStyle name="Normal 2 11 5 5" xfId="3872"/>
    <cellStyle name="Normal 2 11 5 5 2" xfId="3873"/>
    <cellStyle name="Normal 2 11 5 6" xfId="3874"/>
    <cellStyle name="Normal 2 11 5 7" xfId="3875"/>
    <cellStyle name="Normal 2 11 6" xfId="511"/>
    <cellStyle name="Normal 2 11 6 2" xfId="3876"/>
    <cellStyle name="Normal 2 11 6 2 2" xfId="3877"/>
    <cellStyle name="Normal 2 11 6 2 2 2" xfId="3878"/>
    <cellStyle name="Normal 2 11 6 2 2 2 2" xfId="3879"/>
    <cellStyle name="Normal 2 11 6 2 2 3" xfId="3880"/>
    <cellStyle name="Normal 2 11 6 2 2 4" xfId="3881"/>
    <cellStyle name="Normal 2 11 6 2 3" xfId="3882"/>
    <cellStyle name="Normal 2 11 6 2 3 2" xfId="3883"/>
    <cellStyle name="Normal 2 11 6 2 4" xfId="3884"/>
    <cellStyle name="Normal 2 11 6 2 5" xfId="3885"/>
    <cellStyle name="Normal 2 11 6 3" xfId="3886"/>
    <cellStyle name="Normal 2 11 6 3 2" xfId="3887"/>
    <cellStyle name="Normal 2 11 6 3 2 2" xfId="3888"/>
    <cellStyle name="Normal 2 11 6 3 3" xfId="3889"/>
    <cellStyle name="Normal 2 11 6 3 4" xfId="3890"/>
    <cellStyle name="Normal 2 11 6 4" xfId="3891"/>
    <cellStyle name="Normal 2 11 6 4 2" xfId="3892"/>
    <cellStyle name="Normal 2 11 6 4 2 2" xfId="3893"/>
    <cellStyle name="Normal 2 11 6 4 3" xfId="3894"/>
    <cellStyle name="Normal 2 11 6 4 4" xfId="3895"/>
    <cellStyle name="Normal 2 11 6 5" xfId="3896"/>
    <cellStyle name="Normal 2 11 6 5 2" xfId="3897"/>
    <cellStyle name="Normal 2 11 6 6" xfId="3898"/>
    <cellStyle name="Normal 2 11 6 7" xfId="3899"/>
    <cellStyle name="Normal 2 11 7" xfId="3900"/>
    <cellStyle name="Normal 2 11 7 2" xfId="3901"/>
    <cellStyle name="Normal 2 11 7 2 2" xfId="3902"/>
    <cellStyle name="Normal 2 11 7 2 2 2" xfId="3903"/>
    <cellStyle name="Normal 2 11 7 2 3" xfId="3904"/>
    <cellStyle name="Normal 2 11 7 2 4" xfId="3905"/>
    <cellStyle name="Normal 2 11 7 3" xfId="3906"/>
    <cellStyle name="Normal 2 11 7 3 2" xfId="3907"/>
    <cellStyle name="Normal 2 11 7 4" xfId="3908"/>
    <cellStyle name="Normal 2 11 7 5" xfId="3909"/>
    <cellStyle name="Normal 2 11 8" xfId="3910"/>
    <cellStyle name="Normal 2 11 8 2" xfId="3911"/>
    <cellStyle name="Normal 2 11 8 2 2" xfId="3912"/>
    <cellStyle name="Normal 2 11 8 3" xfId="3913"/>
    <cellStyle name="Normal 2 11 8 4" xfId="3914"/>
    <cellStyle name="Normal 2 11 9" xfId="3915"/>
    <cellStyle name="Normal 2 11 9 2" xfId="3916"/>
    <cellStyle name="Normal 2 11 9 2 2" xfId="3917"/>
    <cellStyle name="Normal 2 11 9 3" xfId="3918"/>
    <cellStyle name="Normal 2 11 9 4" xfId="3919"/>
    <cellStyle name="Normal 2 11_Tab1" xfId="3920"/>
    <cellStyle name="Normal 2 12" xfId="512"/>
    <cellStyle name="Normal 2 12 10" xfId="3921"/>
    <cellStyle name="Normal 2 12 11" xfId="3922"/>
    <cellStyle name="Normal 2 12 2" xfId="513"/>
    <cellStyle name="Normal 2 12 2 10" xfId="3923"/>
    <cellStyle name="Normal 2 12 2 2" xfId="514"/>
    <cellStyle name="Normal 2 12 2 2 2" xfId="515"/>
    <cellStyle name="Normal 2 12 2 2 2 2" xfId="3924"/>
    <cellStyle name="Normal 2 12 2 2 2 2 2" xfId="3925"/>
    <cellStyle name="Normal 2 12 2 2 2 2 2 2" xfId="3926"/>
    <cellStyle name="Normal 2 12 2 2 2 2 2 2 2" xfId="3927"/>
    <cellStyle name="Normal 2 12 2 2 2 2 2 3" xfId="3928"/>
    <cellStyle name="Normal 2 12 2 2 2 2 2 4" xfId="3929"/>
    <cellStyle name="Normal 2 12 2 2 2 2 3" xfId="3930"/>
    <cellStyle name="Normal 2 12 2 2 2 2 3 2" xfId="3931"/>
    <cellStyle name="Normal 2 12 2 2 2 2 4" xfId="3932"/>
    <cellStyle name="Normal 2 12 2 2 2 2 5" xfId="3933"/>
    <cellStyle name="Normal 2 12 2 2 2 3" xfId="3934"/>
    <cellStyle name="Normal 2 12 2 2 2 3 2" xfId="3935"/>
    <cellStyle name="Normal 2 12 2 2 2 3 2 2" xfId="3936"/>
    <cellStyle name="Normal 2 12 2 2 2 3 3" xfId="3937"/>
    <cellStyle name="Normal 2 12 2 2 2 3 4" xfId="3938"/>
    <cellStyle name="Normal 2 12 2 2 2 4" xfId="3939"/>
    <cellStyle name="Normal 2 12 2 2 2 4 2" xfId="3940"/>
    <cellStyle name="Normal 2 12 2 2 2 4 2 2" xfId="3941"/>
    <cellStyle name="Normal 2 12 2 2 2 4 3" xfId="3942"/>
    <cellStyle name="Normal 2 12 2 2 2 4 4" xfId="3943"/>
    <cellStyle name="Normal 2 12 2 2 2 5" xfId="3944"/>
    <cellStyle name="Normal 2 12 2 2 2 5 2" xfId="3945"/>
    <cellStyle name="Normal 2 12 2 2 2 6" xfId="3946"/>
    <cellStyle name="Normal 2 12 2 2 2 7" xfId="3947"/>
    <cellStyle name="Normal 2 12 2 2 3" xfId="516"/>
    <cellStyle name="Normal 2 12 2 2 3 2" xfId="3948"/>
    <cellStyle name="Normal 2 12 2 2 3 2 2" xfId="3949"/>
    <cellStyle name="Normal 2 12 2 2 3 2 2 2" xfId="3950"/>
    <cellStyle name="Normal 2 12 2 2 3 2 2 2 2" xfId="3951"/>
    <cellStyle name="Normal 2 12 2 2 3 2 2 3" xfId="3952"/>
    <cellStyle name="Normal 2 12 2 2 3 2 2 4" xfId="3953"/>
    <cellStyle name="Normal 2 12 2 2 3 2 3" xfId="3954"/>
    <cellStyle name="Normal 2 12 2 2 3 2 3 2" xfId="3955"/>
    <cellStyle name="Normal 2 12 2 2 3 2 4" xfId="3956"/>
    <cellStyle name="Normal 2 12 2 2 3 2 5" xfId="3957"/>
    <cellStyle name="Normal 2 12 2 2 3 3" xfId="3958"/>
    <cellStyle name="Normal 2 12 2 2 3 3 2" xfId="3959"/>
    <cellStyle name="Normal 2 12 2 2 3 3 2 2" xfId="3960"/>
    <cellStyle name="Normal 2 12 2 2 3 3 3" xfId="3961"/>
    <cellStyle name="Normal 2 12 2 2 3 3 4" xfId="3962"/>
    <cellStyle name="Normal 2 12 2 2 3 4" xfId="3963"/>
    <cellStyle name="Normal 2 12 2 2 3 4 2" xfId="3964"/>
    <cellStyle name="Normal 2 12 2 2 3 4 2 2" xfId="3965"/>
    <cellStyle name="Normal 2 12 2 2 3 4 3" xfId="3966"/>
    <cellStyle name="Normal 2 12 2 2 3 4 4" xfId="3967"/>
    <cellStyle name="Normal 2 12 2 2 3 5" xfId="3968"/>
    <cellStyle name="Normal 2 12 2 2 3 5 2" xfId="3969"/>
    <cellStyle name="Normal 2 12 2 2 3 6" xfId="3970"/>
    <cellStyle name="Normal 2 12 2 2 3 7" xfId="3971"/>
    <cellStyle name="Normal 2 12 2 2 4" xfId="3972"/>
    <cellStyle name="Normal 2 12 2 2 4 2" xfId="3973"/>
    <cellStyle name="Normal 2 12 2 2 4 2 2" xfId="3974"/>
    <cellStyle name="Normal 2 12 2 2 4 2 2 2" xfId="3975"/>
    <cellStyle name="Normal 2 12 2 2 4 2 3" xfId="3976"/>
    <cellStyle name="Normal 2 12 2 2 4 2 4" xfId="3977"/>
    <cellStyle name="Normal 2 12 2 2 4 3" xfId="3978"/>
    <cellStyle name="Normal 2 12 2 2 4 3 2" xfId="3979"/>
    <cellStyle name="Normal 2 12 2 2 4 4" xfId="3980"/>
    <cellStyle name="Normal 2 12 2 2 4 5" xfId="3981"/>
    <cellStyle name="Normal 2 12 2 2 5" xfId="3982"/>
    <cellStyle name="Normal 2 12 2 2 5 2" xfId="3983"/>
    <cellStyle name="Normal 2 12 2 2 5 2 2" xfId="3984"/>
    <cellStyle name="Normal 2 12 2 2 5 3" xfId="3985"/>
    <cellStyle name="Normal 2 12 2 2 5 4" xfId="3986"/>
    <cellStyle name="Normal 2 12 2 2 6" xfId="3987"/>
    <cellStyle name="Normal 2 12 2 2 6 2" xfId="3988"/>
    <cellStyle name="Normal 2 12 2 2 6 2 2" xfId="3989"/>
    <cellStyle name="Normal 2 12 2 2 6 3" xfId="3990"/>
    <cellStyle name="Normal 2 12 2 2 6 4" xfId="3991"/>
    <cellStyle name="Normal 2 12 2 2 7" xfId="3992"/>
    <cellStyle name="Normal 2 12 2 2 7 2" xfId="3993"/>
    <cellStyle name="Normal 2 12 2 2 8" xfId="3994"/>
    <cellStyle name="Normal 2 12 2 2 9" xfId="3995"/>
    <cellStyle name="Normal 2 12 2 2_Tab1" xfId="3996"/>
    <cellStyle name="Normal 2 12 2 3" xfId="517"/>
    <cellStyle name="Normal 2 12 2 3 2" xfId="3997"/>
    <cellStyle name="Normal 2 12 2 3 2 2" xfId="3998"/>
    <cellStyle name="Normal 2 12 2 3 2 2 2" xfId="3999"/>
    <cellStyle name="Normal 2 12 2 3 2 2 2 2" xfId="4000"/>
    <cellStyle name="Normal 2 12 2 3 2 2 3" xfId="4001"/>
    <cellStyle name="Normal 2 12 2 3 2 2 4" xfId="4002"/>
    <cellStyle name="Normal 2 12 2 3 2 3" xfId="4003"/>
    <cellStyle name="Normal 2 12 2 3 2 3 2" xfId="4004"/>
    <cellStyle name="Normal 2 12 2 3 2 4" xfId="4005"/>
    <cellStyle name="Normal 2 12 2 3 2 5" xfId="4006"/>
    <cellStyle name="Normal 2 12 2 3 3" xfId="4007"/>
    <cellStyle name="Normal 2 12 2 3 3 2" xfId="4008"/>
    <cellStyle name="Normal 2 12 2 3 3 2 2" xfId="4009"/>
    <cellStyle name="Normal 2 12 2 3 3 3" xfId="4010"/>
    <cellStyle name="Normal 2 12 2 3 3 4" xfId="4011"/>
    <cellStyle name="Normal 2 12 2 3 4" xfId="4012"/>
    <cellStyle name="Normal 2 12 2 3 4 2" xfId="4013"/>
    <cellStyle name="Normal 2 12 2 3 4 2 2" xfId="4014"/>
    <cellStyle name="Normal 2 12 2 3 4 3" xfId="4015"/>
    <cellStyle name="Normal 2 12 2 3 4 4" xfId="4016"/>
    <cellStyle name="Normal 2 12 2 3 5" xfId="4017"/>
    <cellStyle name="Normal 2 12 2 3 5 2" xfId="4018"/>
    <cellStyle name="Normal 2 12 2 3 6" xfId="4019"/>
    <cellStyle name="Normal 2 12 2 3 7" xfId="4020"/>
    <cellStyle name="Normal 2 12 2 4" xfId="518"/>
    <cellStyle name="Normal 2 12 2 4 2" xfId="4021"/>
    <cellStyle name="Normal 2 12 2 4 2 2" xfId="4022"/>
    <cellStyle name="Normal 2 12 2 4 2 2 2" xfId="4023"/>
    <cellStyle name="Normal 2 12 2 4 2 2 2 2" xfId="4024"/>
    <cellStyle name="Normal 2 12 2 4 2 2 3" xfId="4025"/>
    <cellStyle name="Normal 2 12 2 4 2 2 4" xfId="4026"/>
    <cellStyle name="Normal 2 12 2 4 2 3" xfId="4027"/>
    <cellStyle name="Normal 2 12 2 4 2 3 2" xfId="4028"/>
    <cellStyle name="Normal 2 12 2 4 2 4" xfId="4029"/>
    <cellStyle name="Normal 2 12 2 4 2 5" xfId="4030"/>
    <cellStyle name="Normal 2 12 2 4 3" xfId="4031"/>
    <cellStyle name="Normal 2 12 2 4 3 2" xfId="4032"/>
    <cellStyle name="Normal 2 12 2 4 3 2 2" xfId="4033"/>
    <cellStyle name="Normal 2 12 2 4 3 3" xfId="4034"/>
    <cellStyle name="Normal 2 12 2 4 3 4" xfId="4035"/>
    <cellStyle name="Normal 2 12 2 4 4" xfId="4036"/>
    <cellStyle name="Normal 2 12 2 4 4 2" xfId="4037"/>
    <cellStyle name="Normal 2 12 2 4 4 2 2" xfId="4038"/>
    <cellStyle name="Normal 2 12 2 4 4 3" xfId="4039"/>
    <cellStyle name="Normal 2 12 2 4 4 4" xfId="4040"/>
    <cellStyle name="Normal 2 12 2 4 5" xfId="4041"/>
    <cellStyle name="Normal 2 12 2 4 5 2" xfId="4042"/>
    <cellStyle name="Normal 2 12 2 4 6" xfId="4043"/>
    <cellStyle name="Normal 2 12 2 4 7" xfId="4044"/>
    <cellStyle name="Normal 2 12 2 5" xfId="4045"/>
    <cellStyle name="Normal 2 12 2 5 2" xfId="4046"/>
    <cellStyle name="Normal 2 12 2 5 2 2" xfId="4047"/>
    <cellStyle name="Normal 2 12 2 5 2 2 2" xfId="4048"/>
    <cellStyle name="Normal 2 12 2 5 2 3" xfId="4049"/>
    <cellStyle name="Normal 2 12 2 5 2 4" xfId="4050"/>
    <cellStyle name="Normal 2 12 2 5 3" xfId="4051"/>
    <cellStyle name="Normal 2 12 2 5 3 2" xfId="4052"/>
    <cellStyle name="Normal 2 12 2 5 4" xfId="4053"/>
    <cellStyle name="Normal 2 12 2 5 5" xfId="4054"/>
    <cellStyle name="Normal 2 12 2 6" xfId="4055"/>
    <cellStyle name="Normal 2 12 2 6 2" xfId="4056"/>
    <cellStyle name="Normal 2 12 2 6 2 2" xfId="4057"/>
    <cellStyle name="Normal 2 12 2 6 3" xfId="4058"/>
    <cellStyle name="Normal 2 12 2 6 4" xfId="4059"/>
    <cellStyle name="Normal 2 12 2 7" xfId="4060"/>
    <cellStyle name="Normal 2 12 2 7 2" xfId="4061"/>
    <cellStyle name="Normal 2 12 2 7 2 2" xfId="4062"/>
    <cellStyle name="Normal 2 12 2 7 3" xfId="4063"/>
    <cellStyle name="Normal 2 12 2 7 4" xfId="4064"/>
    <cellStyle name="Normal 2 12 2 8" xfId="4065"/>
    <cellStyle name="Normal 2 12 2 8 2" xfId="4066"/>
    <cellStyle name="Normal 2 12 2 9" xfId="4067"/>
    <cellStyle name="Normal 2 12 2_Tab1" xfId="4068"/>
    <cellStyle name="Normal 2 12 3" xfId="519"/>
    <cellStyle name="Normal 2 12 3 2" xfId="520"/>
    <cellStyle name="Normal 2 12 3 2 2" xfId="4069"/>
    <cellStyle name="Normal 2 12 3 2 2 2" xfId="4070"/>
    <cellStyle name="Normal 2 12 3 2 2 2 2" xfId="4071"/>
    <cellStyle name="Normal 2 12 3 2 2 2 2 2" xfId="4072"/>
    <cellStyle name="Normal 2 12 3 2 2 2 3" xfId="4073"/>
    <cellStyle name="Normal 2 12 3 2 2 2 4" xfId="4074"/>
    <cellStyle name="Normal 2 12 3 2 2 3" xfId="4075"/>
    <cellStyle name="Normal 2 12 3 2 2 3 2" xfId="4076"/>
    <cellStyle name="Normal 2 12 3 2 2 4" xfId="4077"/>
    <cellStyle name="Normal 2 12 3 2 2 5" xfId="4078"/>
    <cellStyle name="Normal 2 12 3 2 3" xfId="4079"/>
    <cellStyle name="Normal 2 12 3 2 3 2" xfId="4080"/>
    <cellStyle name="Normal 2 12 3 2 3 2 2" xfId="4081"/>
    <cellStyle name="Normal 2 12 3 2 3 3" xfId="4082"/>
    <cellStyle name="Normal 2 12 3 2 3 4" xfId="4083"/>
    <cellStyle name="Normal 2 12 3 2 4" xfId="4084"/>
    <cellStyle name="Normal 2 12 3 2 4 2" xfId="4085"/>
    <cellStyle name="Normal 2 12 3 2 4 2 2" xfId="4086"/>
    <cellStyle name="Normal 2 12 3 2 4 3" xfId="4087"/>
    <cellStyle name="Normal 2 12 3 2 4 4" xfId="4088"/>
    <cellStyle name="Normal 2 12 3 2 5" xfId="4089"/>
    <cellStyle name="Normal 2 12 3 2 5 2" xfId="4090"/>
    <cellStyle name="Normal 2 12 3 2 6" xfId="4091"/>
    <cellStyle name="Normal 2 12 3 2 7" xfId="4092"/>
    <cellStyle name="Normal 2 12 3 3" xfId="521"/>
    <cellStyle name="Normal 2 12 3 3 2" xfId="4093"/>
    <cellStyle name="Normal 2 12 3 3 2 2" xfId="4094"/>
    <cellStyle name="Normal 2 12 3 3 2 2 2" xfId="4095"/>
    <cellStyle name="Normal 2 12 3 3 2 2 2 2" xfId="4096"/>
    <cellStyle name="Normal 2 12 3 3 2 2 3" xfId="4097"/>
    <cellStyle name="Normal 2 12 3 3 2 2 4" xfId="4098"/>
    <cellStyle name="Normal 2 12 3 3 2 3" xfId="4099"/>
    <cellStyle name="Normal 2 12 3 3 2 3 2" xfId="4100"/>
    <cellStyle name="Normal 2 12 3 3 2 4" xfId="4101"/>
    <cellStyle name="Normal 2 12 3 3 2 5" xfId="4102"/>
    <cellStyle name="Normal 2 12 3 3 3" xfId="4103"/>
    <cellStyle name="Normal 2 12 3 3 3 2" xfId="4104"/>
    <cellStyle name="Normal 2 12 3 3 3 2 2" xfId="4105"/>
    <cellStyle name="Normal 2 12 3 3 3 3" xfId="4106"/>
    <cellStyle name="Normal 2 12 3 3 3 4" xfId="4107"/>
    <cellStyle name="Normal 2 12 3 3 4" xfId="4108"/>
    <cellStyle name="Normal 2 12 3 3 4 2" xfId="4109"/>
    <cellStyle name="Normal 2 12 3 3 4 2 2" xfId="4110"/>
    <cellStyle name="Normal 2 12 3 3 4 3" xfId="4111"/>
    <cellStyle name="Normal 2 12 3 3 4 4" xfId="4112"/>
    <cellStyle name="Normal 2 12 3 3 5" xfId="4113"/>
    <cellStyle name="Normal 2 12 3 3 5 2" xfId="4114"/>
    <cellStyle name="Normal 2 12 3 3 6" xfId="4115"/>
    <cellStyle name="Normal 2 12 3 3 7" xfId="4116"/>
    <cellStyle name="Normal 2 12 3 4" xfId="4117"/>
    <cellStyle name="Normal 2 12 3 4 2" xfId="4118"/>
    <cellStyle name="Normal 2 12 3 4 2 2" xfId="4119"/>
    <cellStyle name="Normal 2 12 3 4 2 2 2" xfId="4120"/>
    <cellStyle name="Normal 2 12 3 4 2 3" xfId="4121"/>
    <cellStyle name="Normal 2 12 3 4 2 4" xfId="4122"/>
    <cellStyle name="Normal 2 12 3 4 3" xfId="4123"/>
    <cellStyle name="Normal 2 12 3 4 3 2" xfId="4124"/>
    <cellStyle name="Normal 2 12 3 4 4" xfId="4125"/>
    <cellStyle name="Normal 2 12 3 4 5" xfId="4126"/>
    <cellStyle name="Normal 2 12 3 5" xfId="4127"/>
    <cellStyle name="Normal 2 12 3 5 2" xfId="4128"/>
    <cellStyle name="Normal 2 12 3 5 2 2" xfId="4129"/>
    <cellStyle name="Normal 2 12 3 5 3" xfId="4130"/>
    <cellStyle name="Normal 2 12 3 5 4" xfId="4131"/>
    <cellStyle name="Normal 2 12 3 6" xfId="4132"/>
    <cellStyle name="Normal 2 12 3 6 2" xfId="4133"/>
    <cellStyle name="Normal 2 12 3 6 2 2" xfId="4134"/>
    <cellStyle name="Normal 2 12 3 6 3" xfId="4135"/>
    <cellStyle name="Normal 2 12 3 6 4" xfId="4136"/>
    <cellStyle name="Normal 2 12 3 7" xfId="4137"/>
    <cellStyle name="Normal 2 12 3 7 2" xfId="4138"/>
    <cellStyle name="Normal 2 12 3 8" xfId="4139"/>
    <cellStyle name="Normal 2 12 3 9" xfId="4140"/>
    <cellStyle name="Normal 2 12 3_Tab1" xfId="4141"/>
    <cellStyle name="Normal 2 12 4" xfId="522"/>
    <cellStyle name="Normal 2 12 4 2" xfId="4142"/>
    <cellStyle name="Normal 2 12 4 2 2" xfId="4143"/>
    <cellStyle name="Normal 2 12 4 2 2 2" xfId="4144"/>
    <cellStyle name="Normal 2 12 4 2 2 2 2" xfId="4145"/>
    <cellStyle name="Normal 2 12 4 2 2 3" xfId="4146"/>
    <cellStyle name="Normal 2 12 4 2 2 4" xfId="4147"/>
    <cellStyle name="Normal 2 12 4 2 3" xfId="4148"/>
    <cellStyle name="Normal 2 12 4 2 3 2" xfId="4149"/>
    <cellStyle name="Normal 2 12 4 2 4" xfId="4150"/>
    <cellStyle name="Normal 2 12 4 2 5" xfId="4151"/>
    <cellStyle name="Normal 2 12 4 3" xfId="4152"/>
    <cellStyle name="Normal 2 12 4 3 2" xfId="4153"/>
    <cellStyle name="Normal 2 12 4 3 2 2" xfId="4154"/>
    <cellStyle name="Normal 2 12 4 3 3" xfId="4155"/>
    <cellStyle name="Normal 2 12 4 3 4" xfId="4156"/>
    <cellStyle name="Normal 2 12 4 4" xfId="4157"/>
    <cellStyle name="Normal 2 12 4 4 2" xfId="4158"/>
    <cellStyle name="Normal 2 12 4 4 2 2" xfId="4159"/>
    <cellStyle name="Normal 2 12 4 4 3" xfId="4160"/>
    <cellStyle name="Normal 2 12 4 4 4" xfId="4161"/>
    <cellStyle name="Normal 2 12 4 5" xfId="4162"/>
    <cellStyle name="Normal 2 12 4 5 2" xfId="4163"/>
    <cellStyle name="Normal 2 12 4 6" xfId="4164"/>
    <cellStyle name="Normal 2 12 4 7" xfId="4165"/>
    <cellStyle name="Normal 2 12 5" xfId="523"/>
    <cellStyle name="Normal 2 12 5 2" xfId="4166"/>
    <cellStyle name="Normal 2 12 5 2 2" xfId="4167"/>
    <cellStyle name="Normal 2 12 5 2 2 2" xfId="4168"/>
    <cellStyle name="Normal 2 12 5 2 2 2 2" xfId="4169"/>
    <cellStyle name="Normal 2 12 5 2 2 3" xfId="4170"/>
    <cellStyle name="Normal 2 12 5 2 2 4" xfId="4171"/>
    <cellStyle name="Normal 2 12 5 2 3" xfId="4172"/>
    <cellStyle name="Normal 2 12 5 2 3 2" xfId="4173"/>
    <cellStyle name="Normal 2 12 5 2 4" xfId="4174"/>
    <cellStyle name="Normal 2 12 5 2 5" xfId="4175"/>
    <cellStyle name="Normal 2 12 5 3" xfId="4176"/>
    <cellStyle name="Normal 2 12 5 3 2" xfId="4177"/>
    <cellStyle name="Normal 2 12 5 3 2 2" xfId="4178"/>
    <cellStyle name="Normal 2 12 5 3 3" xfId="4179"/>
    <cellStyle name="Normal 2 12 5 3 4" xfId="4180"/>
    <cellStyle name="Normal 2 12 5 4" xfId="4181"/>
    <cellStyle name="Normal 2 12 5 4 2" xfId="4182"/>
    <cellStyle name="Normal 2 12 5 4 2 2" xfId="4183"/>
    <cellStyle name="Normal 2 12 5 4 3" xfId="4184"/>
    <cellStyle name="Normal 2 12 5 4 4" xfId="4185"/>
    <cellStyle name="Normal 2 12 5 5" xfId="4186"/>
    <cellStyle name="Normal 2 12 5 5 2" xfId="4187"/>
    <cellStyle name="Normal 2 12 5 6" xfId="4188"/>
    <cellStyle name="Normal 2 12 5 7" xfId="4189"/>
    <cellStyle name="Normal 2 12 6" xfId="4190"/>
    <cellStyle name="Normal 2 12 6 2" xfId="4191"/>
    <cellStyle name="Normal 2 12 6 2 2" xfId="4192"/>
    <cellStyle name="Normal 2 12 6 2 2 2" xfId="4193"/>
    <cellStyle name="Normal 2 12 6 2 3" xfId="4194"/>
    <cellStyle name="Normal 2 12 6 2 4" xfId="4195"/>
    <cellStyle name="Normal 2 12 6 3" xfId="4196"/>
    <cellStyle name="Normal 2 12 6 3 2" xfId="4197"/>
    <cellStyle name="Normal 2 12 6 4" xfId="4198"/>
    <cellStyle name="Normal 2 12 6 5" xfId="4199"/>
    <cellStyle name="Normal 2 12 7" xfId="4200"/>
    <cellStyle name="Normal 2 12 7 2" xfId="4201"/>
    <cellStyle name="Normal 2 12 7 2 2" xfId="4202"/>
    <cellStyle name="Normal 2 12 7 3" xfId="4203"/>
    <cellStyle name="Normal 2 12 7 4" xfId="4204"/>
    <cellStyle name="Normal 2 12 8" xfId="4205"/>
    <cellStyle name="Normal 2 12 8 2" xfId="4206"/>
    <cellStyle name="Normal 2 12 8 2 2" xfId="4207"/>
    <cellStyle name="Normal 2 12 8 3" xfId="4208"/>
    <cellStyle name="Normal 2 12 8 4" xfId="4209"/>
    <cellStyle name="Normal 2 12 9" xfId="4210"/>
    <cellStyle name="Normal 2 12 9 2" xfId="4211"/>
    <cellStyle name="Normal 2 12_Tab1" xfId="4212"/>
    <cellStyle name="Normal 2 13" xfId="524"/>
    <cellStyle name="Normal 2 13 10" xfId="4213"/>
    <cellStyle name="Normal 2 13 11" xfId="4214"/>
    <cellStyle name="Normal 2 13 2" xfId="525"/>
    <cellStyle name="Normal 2 13 2 10" xfId="4215"/>
    <cellStyle name="Normal 2 13 2 2" xfId="526"/>
    <cellStyle name="Normal 2 13 2 2 2" xfId="527"/>
    <cellStyle name="Normal 2 13 2 2 2 2" xfId="4216"/>
    <cellStyle name="Normal 2 13 2 2 2 2 2" xfId="4217"/>
    <cellStyle name="Normal 2 13 2 2 2 2 2 2" xfId="4218"/>
    <cellStyle name="Normal 2 13 2 2 2 2 2 2 2" xfId="4219"/>
    <cellStyle name="Normal 2 13 2 2 2 2 2 3" xfId="4220"/>
    <cellStyle name="Normal 2 13 2 2 2 2 2 4" xfId="4221"/>
    <cellStyle name="Normal 2 13 2 2 2 2 3" xfId="4222"/>
    <cellStyle name="Normal 2 13 2 2 2 2 3 2" xfId="4223"/>
    <cellStyle name="Normal 2 13 2 2 2 2 4" xfId="4224"/>
    <cellStyle name="Normal 2 13 2 2 2 2 5" xfId="4225"/>
    <cellStyle name="Normal 2 13 2 2 2 3" xfId="4226"/>
    <cellStyle name="Normal 2 13 2 2 2 3 2" xfId="4227"/>
    <cellStyle name="Normal 2 13 2 2 2 3 2 2" xfId="4228"/>
    <cellStyle name="Normal 2 13 2 2 2 3 3" xfId="4229"/>
    <cellStyle name="Normal 2 13 2 2 2 3 4" xfId="4230"/>
    <cellStyle name="Normal 2 13 2 2 2 4" xfId="4231"/>
    <cellStyle name="Normal 2 13 2 2 2 4 2" xfId="4232"/>
    <cellStyle name="Normal 2 13 2 2 2 4 2 2" xfId="4233"/>
    <cellStyle name="Normal 2 13 2 2 2 4 3" xfId="4234"/>
    <cellStyle name="Normal 2 13 2 2 2 4 4" xfId="4235"/>
    <cellStyle name="Normal 2 13 2 2 2 5" xfId="4236"/>
    <cellStyle name="Normal 2 13 2 2 2 5 2" xfId="4237"/>
    <cellStyle name="Normal 2 13 2 2 2 6" xfId="4238"/>
    <cellStyle name="Normal 2 13 2 2 2 7" xfId="4239"/>
    <cellStyle name="Normal 2 13 2 2 3" xfId="528"/>
    <cellStyle name="Normal 2 13 2 2 3 2" xfId="4240"/>
    <cellStyle name="Normal 2 13 2 2 3 2 2" xfId="4241"/>
    <cellStyle name="Normal 2 13 2 2 3 2 2 2" xfId="4242"/>
    <cellStyle name="Normal 2 13 2 2 3 2 2 2 2" xfId="4243"/>
    <cellStyle name="Normal 2 13 2 2 3 2 2 3" xfId="4244"/>
    <cellStyle name="Normal 2 13 2 2 3 2 2 4" xfId="4245"/>
    <cellStyle name="Normal 2 13 2 2 3 2 3" xfId="4246"/>
    <cellStyle name="Normal 2 13 2 2 3 2 3 2" xfId="4247"/>
    <cellStyle name="Normal 2 13 2 2 3 2 4" xfId="4248"/>
    <cellStyle name="Normal 2 13 2 2 3 2 5" xfId="4249"/>
    <cellStyle name="Normal 2 13 2 2 3 3" xfId="4250"/>
    <cellStyle name="Normal 2 13 2 2 3 3 2" xfId="4251"/>
    <cellStyle name="Normal 2 13 2 2 3 3 2 2" xfId="4252"/>
    <cellStyle name="Normal 2 13 2 2 3 3 3" xfId="4253"/>
    <cellStyle name="Normal 2 13 2 2 3 3 4" xfId="4254"/>
    <cellStyle name="Normal 2 13 2 2 3 4" xfId="4255"/>
    <cellStyle name="Normal 2 13 2 2 3 4 2" xfId="4256"/>
    <cellStyle name="Normal 2 13 2 2 3 4 2 2" xfId="4257"/>
    <cellStyle name="Normal 2 13 2 2 3 4 3" xfId="4258"/>
    <cellStyle name="Normal 2 13 2 2 3 4 4" xfId="4259"/>
    <cellStyle name="Normal 2 13 2 2 3 5" xfId="4260"/>
    <cellStyle name="Normal 2 13 2 2 3 5 2" xfId="4261"/>
    <cellStyle name="Normal 2 13 2 2 3 6" xfId="4262"/>
    <cellStyle name="Normal 2 13 2 2 3 7" xfId="4263"/>
    <cellStyle name="Normal 2 13 2 2 4" xfId="4264"/>
    <cellStyle name="Normal 2 13 2 2 4 2" xfId="4265"/>
    <cellStyle name="Normal 2 13 2 2 4 2 2" xfId="4266"/>
    <cellStyle name="Normal 2 13 2 2 4 2 2 2" xfId="4267"/>
    <cellStyle name="Normal 2 13 2 2 4 2 3" xfId="4268"/>
    <cellStyle name="Normal 2 13 2 2 4 2 4" xfId="4269"/>
    <cellStyle name="Normal 2 13 2 2 4 3" xfId="4270"/>
    <cellStyle name="Normal 2 13 2 2 4 3 2" xfId="4271"/>
    <cellStyle name="Normal 2 13 2 2 4 4" xfId="4272"/>
    <cellStyle name="Normal 2 13 2 2 4 5" xfId="4273"/>
    <cellStyle name="Normal 2 13 2 2 5" xfId="4274"/>
    <cellStyle name="Normal 2 13 2 2 5 2" xfId="4275"/>
    <cellStyle name="Normal 2 13 2 2 5 2 2" xfId="4276"/>
    <cellStyle name="Normal 2 13 2 2 5 3" xfId="4277"/>
    <cellStyle name="Normal 2 13 2 2 5 4" xfId="4278"/>
    <cellStyle name="Normal 2 13 2 2 6" xfId="4279"/>
    <cellStyle name="Normal 2 13 2 2 6 2" xfId="4280"/>
    <cellStyle name="Normal 2 13 2 2 6 2 2" xfId="4281"/>
    <cellStyle name="Normal 2 13 2 2 6 3" xfId="4282"/>
    <cellStyle name="Normal 2 13 2 2 6 4" xfId="4283"/>
    <cellStyle name="Normal 2 13 2 2 7" xfId="4284"/>
    <cellStyle name="Normal 2 13 2 2 7 2" xfId="4285"/>
    <cellStyle name="Normal 2 13 2 2 8" xfId="4286"/>
    <cellStyle name="Normal 2 13 2 2 9" xfId="4287"/>
    <cellStyle name="Normal 2 13 2 2_Tab1" xfId="4288"/>
    <cellStyle name="Normal 2 13 2 3" xfId="529"/>
    <cellStyle name="Normal 2 13 2 3 2" xfId="4289"/>
    <cellStyle name="Normal 2 13 2 3 2 2" xfId="4290"/>
    <cellStyle name="Normal 2 13 2 3 2 2 2" xfId="4291"/>
    <cellStyle name="Normal 2 13 2 3 2 2 2 2" xfId="4292"/>
    <cellStyle name="Normal 2 13 2 3 2 2 3" xfId="4293"/>
    <cellStyle name="Normal 2 13 2 3 2 2 4" xfId="4294"/>
    <cellStyle name="Normal 2 13 2 3 2 3" xfId="4295"/>
    <cellStyle name="Normal 2 13 2 3 2 3 2" xfId="4296"/>
    <cellStyle name="Normal 2 13 2 3 2 4" xfId="4297"/>
    <cellStyle name="Normal 2 13 2 3 2 5" xfId="4298"/>
    <cellStyle name="Normal 2 13 2 3 3" xfId="4299"/>
    <cellStyle name="Normal 2 13 2 3 3 2" xfId="4300"/>
    <cellStyle name="Normal 2 13 2 3 3 2 2" xfId="4301"/>
    <cellStyle name="Normal 2 13 2 3 3 3" xfId="4302"/>
    <cellStyle name="Normal 2 13 2 3 3 4" xfId="4303"/>
    <cellStyle name="Normal 2 13 2 3 4" xfId="4304"/>
    <cellStyle name="Normal 2 13 2 3 4 2" xfId="4305"/>
    <cellStyle name="Normal 2 13 2 3 4 2 2" xfId="4306"/>
    <cellStyle name="Normal 2 13 2 3 4 3" xfId="4307"/>
    <cellStyle name="Normal 2 13 2 3 4 4" xfId="4308"/>
    <cellStyle name="Normal 2 13 2 3 5" xfId="4309"/>
    <cellStyle name="Normal 2 13 2 3 5 2" xfId="4310"/>
    <cellStyle name="Normal 2 13 2 3 6" xfId="4311"/>
    <cellStyle name="Normal 2 13 2 3 7" xfId="4312"/>
    <cellStyle name="Normal 2 13 2 4" xfId="530"/>
    <cellStyle name="Normal 2 13 2 4 2" xfId="4313"/>
    <cellStyle name="Normal 2 13 2 4 2 2" xfId="4314"/>
    <cellStyle name="Normal 2 13 2 4 2 2 2" xfId="4315"/>
    <cellStyle name="Normal 2 13 2 4 2 2 2 2" xfId="4316"/>
    <cellStyle name="Normal 2 13 2 4 2 2 3" xfId="4317"/>
    <cellStyle name="Normal 2 13 2 4 2 2 4" xfId="4318"/>
    <cellStyle name="Normal 2 13 2 4 2 3" xfId="4319"/>
    <cellStyle name="Normal 2 13 2 4 2 3 2" xfId="4320"/>
    <cellStyle name="Normal 2 13 2 4 2 4" xfId="4321"/>
    <cellStyle name="Normal 2 13 2 4 2 5" xfId="4322"/>
    <cellStyle name="Normal 2 13 2 4 3" xfId="4323"/>
    <cellStyle name="Normal 2 13 2 4 3 2" xfId="4324"/>
    <cellStyle name="Normal 2 13 2 4 3 2 2" xfId="4325"/>
    <cellStyle name="Normal 2 13 2 4 3 3" xfId="4326"/>
    <cellStyle name="Normal 2 13 2 4 3 4" xfId="4327"/>
    <cellStyle name="Normal 2 13 2 4 4" xfId="4328"/>
    <cellStyle name="Normal 2 13 2 4 4 2" xfId="4329"/>
    <cellStyle name="Normal 2 13 2 4 4 2 2" xfId="4330"/>
    <cellStyle name="Normal 2 13 2 4 4 3" xfId="4331"/>
    <cellStyle name="Normal 2 13 2 4 4 4" xfId="4332"/>
    <cellStyle name="Normal 2 13 2 4 5" xfId="4333"/>
    <cellStyle name="Normal 2 13 2 4 5 2" xfId="4334"/>
    <cellStyle name="Normal 2 13 2 4 6" xfId="4335"/>
    <cellStyle name="Normal 2 13 2 4 7" xfId="4336"/>
    <cellStyle name="Normal 2 13 2 5" xfId="4337"/>
    <cellStyle name="Normal 2 13 2 5 2" xfId="4338"/>
    <cellStyle name="Normal 2 13 2 5 2 2" xfId="4339"/>
    <cellStyle name="Normal 2 13 2 5 2 2 2" xfId="4340"/>
    <cellStyle name="Normal 2 13 2 5 2 3" xfId="4341"/>
    <cellStyle name="Normal 2 13 2 5 2 4" xfId="4342"/>
    <cellStyle name="Normal 2 13 2 5 3" xfId="4343"/>
    <cellStyle name="Normal 2 13 2 5 3 2" xfId="4344"/>
    <cellStyle name="Normal 2 13 2 5 4" xfId="4345"/>
    <cellStyle name="Normal 2 13 2 5 5" xfId="4346"/>
    <cellStyle name="Normal 2 13 2 6" xfId="4347"/>
    <cellStyle name="Normal 2 13 2 6 2" xfId="4348"/>
    <cellStyle name="Normal 2 13 2 6 2 2" xfId="4349"/>
    <cellStyle name="Normal 2 13 2 6 3" xfId="4350"/>
    <cellStyle name="Normal 2 13 2 6 4" xfId="4351"/>
    <cellStyle name="Normal 2 13 2 7" xfId="4352"/>
    <cellStyle name="Normal 2 13 2 7 2" xfId="4353"/>
    <cellStyle name="Normal 2 13 2 7 2 2" xfId="4354"/>
    <cellStyle name="Normal 2 13 2 7 3" xfId="4355"/>
    <cellStyle name="Normal 2 13 2 7 4" xfId="4356"/>
    <cellStyle name="Normal 2 13 2 8" xfId="4357"/>
    <cellStyle name="Normal 2 13 2 8 2" xfId="4358"/>
    <cellStyle name="Normal 2 13 2 9" xfId="4359"/>
    <cellStyle name="Normal 2 13 2_Tab1" xfId="4360"/>
    <cellStyle name="Normal 2 13 3" xfId="531"/>
    <cellStyle name="Normal 2 13 3 2" xfId="532"/>
    <cellStyle name="Normal 2 13 3 2 2" xfId="4361"/>
    <cellStyle name="Normal 2 13 3 2 2 2" xfId="4362"/>
    <cellStyle name="Normal 2 13 3 2 2 2 2" xfId="4363"/>
    <cellStyle name="Normal 2 13 3 2 2 2 2 2" xfId="4364"/>
    <cellStyle name="Normal 2 13 3 2 2 2 3" xfId="4365"/>
    <cellStyle name="Normal 2 13 3 2 2 2 4" xfId="4366"/>
    <cellStyle name="Normal 2 13 3 2 2 3" xfId="4367"/>
    <cellStyle name="Normal 2 13 3 2 2 3 2" xfId="4368"/>
    <cellStyle name="Normal 2 13 3 2 2 4" xfId="4369"/>
    <cellStyle name="Normal 2 13 3 2 2 5" xfId="4370"/>
    <cellStyle name="Normal 2 13 3 2 3" xfId="4371"/>
    <cellStyle name="Normal 2 13 3 2 3 2" xfId="4372"/>
    <cellStyle name="Normal 2 13 3 2 3 2 2" xfId="4373"/>
    <cellStyle name="Normal 2 13 3 2 3 3" xfId="4374"/>
    <cellStyle name="Normal 2 13 3 2 3 4" xfId="4375"/>
    <cellStyle name="Normal 2 13 3 2 4" xfId="4376"/>
    <cellStyle name="Normal 2 13 3 2 4 2" xfId="4377"/>
    <cellStyle name="Normal 2 13 3 2 4 2 2" xfId="4378"/>
    <cellStyle name="Normal 2 13 3 2 4 3" xfId="4379"/>
    <cellStyle name="Normal 2 13 3 2 4 4" xfId="4380"/>
    <cellStyle name="Normal 2 13 3 2 5" xfId="4381"/>
    <cellStyle name="Normal 2 13 3 2 5 2" xfId="4382"/>
    <cellStyle name="Normal 2 13 3 2 6" xfId="4383"/>
    <cellStyle name="Normal 2 13 3 2 7" xfId="4384"/>
    <cellStyle name="Normal 2 13 3 3" xfId="533"/>
    <cellStyle name="Normal 2 13 3 3 2" xfId="4385"/>
    <cellStyle name="Normal 2 13 3 3 2 2" xfId="4386"/>
    <cellStyle name="Normal 2 13 3 3 2 2 2" xfId="4387"/>
    <cellStyle name="Normal 2 13 3 3 2 2 2 2" xfId="4388"/>
    <cellStyle name="Normal 2 13 3 3 2 2 3" xfId="4389"/>
    <cellStyle name="Normal 2 13 3 3 2 2 4" xfId="4390"/>
    <cellStyle name="Normal 2 13 3 3 2 3" xfId="4391"/>
    <cellStyle name="Normal 2 13 3 3 2 3 2" xfId="4392"/>
    <cellStyle name="Normal 2 13 3 3 2 4" xfId="4393"/>
    <cellStyle name="Normal 2 13 3 3 2 5" xfId="4394"/>
    <cellStyle name="Normal 2 13 3 3 3" xfId="4395"/>
    <cellStyle name="Normal 2 13 3 3 3 2" xfId="4396"/>
    <cellStyle name="Normal 2 13 3 3 3 2 2" xfId="4397"/>
    <cellStyle name="Normal 2 13 3 3 3 3" xfId="4398"/>
    <cellStyle name="Normal 2 13 3 3 3 4" xfId="4399"/>
    <cellStyle name="Normal 2 13 3 3 4" xfId="4400"/>
    <cellStyle name="Normal 2 13 3 3 4 2" xfId="4401"/>
    <cellStyle name="Normal 2 13 3 3 4 2 2" xfId="4402"/>
    <cellStyle name="Normal 2 13 3 3 4 3" xfId="4403"/>
    <cellStyle name="Normal 2 13 3 3 4 4" xfId="4404"/>
    <cellStyle name="Normal 2 13 3 3 5" xfId="4405"/>
    <cellStyle name="Normal 2 13 3 3 5 2" xfId="4406"/>
    <cellStyle name="Normal 2 13 3 3 6" xfId="4407"/>
    <cellStyle name="Normal 2 13 3 3 7" xfId="4408"/>
    <cellStyle name="Normal 2 13 3 4" xfId="4409"/>
    <cellStyle name="Normal 2 13 3 4 2" xfId="4410"/>
    <cellStyle name="Normal 2 13 3 4 2 2" xfId="4411"/>
    <cellStyle name="Normal 2 13 3 4 2 2 2" xfId="4412"/>
    <cellStyle name="Normal 2 13 3 4 2 3" xfId="4413"/>
    <cellStyle name="Normal 2 13 3 4 2 4" xfId="4414"/>
    <cellStyle name="Normal 2 13 3 4 3" xfId="4415"/>
    <cellStyle name="Normal 2 13 3 4 3 2" xfId="4416"/>
    <cellStyle name="Normal 2 13 3 4 4" xfId="4417"/>
    <cellStyle name="Normal 2 13 3 4 5" xfId="4418"/>
    <cellStyle name="Normal 2 13 3 5" xfId="4419"/>
    <cellStyle name="Normal 2 13 3 5 2" xfId="4420"/>
    <cellStyle name="Normal 2 13 3 5 2 2" xfId="4421"/>
    <cellStyle name="Normal 2 13 3 5 3" xfId="4422"/>
    <cellStyle name="Normal 2 13 3 5 4" xfId="4423"/>
    <cellStyle name="Normal 2 13 3 6" xfId="4424"/>
    <cellStyle name="Normal 2 13 3 6 2" xfId="4425"/>
    <cellStyle name="Normal 2 13 3 6 2 2" xfId="4426"/>
    <cellStyle name="Normal 2 13 3 6 3" xfId="4427"/>
    <cellStyle name="Normal 2 13 3 6 4" xfId="4428"/>
    <cellStyle name="Normal 2 13 3 7" xfId="4429"/>
    <cellStyle name="Normal 2 13 3 7 2" xfId="4430"/>
    <cellStyle name="Normal 2 13 3 8" xfId="4431"/>
    <cellStyle name="Normal 2 13 3 9" xfId="4432"/>
    <cellStyle name="Normal 2 13 3_Tab1" xfId="4433"/>
    <cellStyle name="Normal 2 13 4" xfId="534"/>
    <cellStyle name="Normal 2 13 4 2" xfId="4434"/>
    <cellStyle name="Normal 2 13 4 2 2" xfId="4435"/>
    <cellStyle name="Normal 2 13 4 2 2 2" xfId="4436"/>
    <cellStyle name="Normal 2 13 4 2 2 2 2" xfId="4437"/>
    <cellStyle name="Normal 2 13 4 2 2 3" xfId="4438"/>
    <cellStyle name="Normal 2 13 4 2 2 4" xfId="4439"/>
    <cellStyle name="Normal 2 13 4 2 3" xfId="4440"/>
    <cellStyle name="Normal 2 13 4 2 3 2" xfId="4441"/>
    <cellStyle name="Normal 2 13 4 2 4" xfId="4442"/>
    <cellStyle name="Normal 2 13 4 2 5" xfId="4443"/>
    <cellStyle name="Normal 2 13 4 3" xfId="4444"/>
    <cellStyle name="Normal 2 13 4 3 2" xfId="4445"/>
    <cellStyle name="Normal 2 13 4 3 2 2" xfId="4446"/>
    <cellStyle name="Normal 2 13 4 3 3" xfId="4447"/>
    <cellStyle name="Normal 2 13 4 3 4" xfId="4448"/>
    <cellStyle name="Normal 2 13 4 4" xfId="4449"/>
    <cellStyle name="Normal 2 13 4 4 2" xfId="4450"/>
    <cellStyle name="Normal 2 13 4 4 2 2" xfId="4451"/>
    <cellStyle name="Normal 2 13 4 4 3" xfId="4452"/>
    <cellStyle name="Normal 2 13 4 4 4" xfId="4453"/>
    <cellStyle name="Normal 2 13 4 5" xfId="4454"/>
    <cellStyle name="Normal 2 13 4 5 2" xfId="4455"/>
    <cellStyle name="Normal 2 13 4 6" xfId="4456"/>
    <cellStyle name="Normal 2 13 4 7" xfId="4457"/>
    <cellStyle name="Normal 2 13 5" xfId="535"/>
    <cellStyle name="Normal 2 13 5 2" xfId="4458"/>
    <cellStyle name="Normal 2 13 5 2 2" xfId="4459"/>
    <cellStyle name="Normal 2 13 5 2 2 2" xfId="4460"/>
    <cellStyle name="Normal 2 13 5 2 2 2 2" xfId="4461"/>
    <cellStyle name="Normal 2 13 5 2 2 3" xfId="4462"/>
    <cellStyle name="Normal 2 13 5 2 2 4" xfId="4463"/>
    <cellStyle name="Normal 2 13 5 2 3" xfId="4464"/>
    <cellStyle name="Normal 2 13 5 2 3 2" xfId="4465"/>
    <cellStyle name="Normal 2 13 5 2 4" xfId="4466"/>
    <cellStyle name="Normal 2 13 5 2 5" xfId="4467"/>
    <cellStyle name="Normal 2 13 5 3" xfId="4468"/>
    <cellStyle name="Normal 2 13 5 3 2" xfId="4469"/>
    <cellStyle name="Normal 2 13 5 3 2 2" xfId="4470"/>
    <cellStyle name="Normal 2 13 5 3 3" xfId="4471"/>
    <cellStyle name="Normal 2 13 5 3 4" xfId="4472"/>
    <cellStyle name="Normal 2 13 5 4" xfId="4473"/>
    <cellStyle name="Normal 2 13 5 4 2" xfId="4474"/>
    <cellStyle name="Normal 2 13 5 4 2 2" xfId="4475"/>
    <cellStyle name="Normal 2 13 5 4 3" xfId="4476"/>
    <cellStyle name="Normal 2 13 5 4 4" xfId="4477"/>
    <cellStyle name="Normal 2 13 5 5" xfId="4478"/>
    <cellStyle name="Normal 2 13 5 5 2" xfId="4479"/>
    <cellStyle name="Normal 2 13 5 6" xfId="4480"/>
    <cellStyle name="Normal 2 13 5 7" xfId="4481"/>
    <cellStyle name="Normal 2 13 6" xfId="4482"/>
    <cellStyle name="Normal 2 13 6 2" xfId="4483"/>
    <cellStyle name="Normal 2 13 6 2 2" xfId="4484"/>
    <cellStyle name="Normal 2 13 6 2 2 2" xfId="4485"/>
    <cellStyle name="Normal 2 13 6 2 3" xfId="4486"/>
    <cellStyle name="Normal 2 13 6 2 4" xfId="4487"/>
    <cellStyle name="Normal 2 13 6 3" xfId="4488"/>
    <cellStyle name="Normal 2 13 6 3 2" xfId="4489"/>
    <cellStyle name="Normal 2 13 6 4" xfId="4490"/>
    <cellStyle name="Normal 2 13 6 5" xfId="4491"/>
    <cellStyle name="Normal 2 13 7" xfId="4492"/>
    <cellStyle name="Normal 2 13 7 2" xfId="4493"/>
    <cellStyle name="Normal 2 13 7 2 2" xfId="4494"/>
    <cellStyle name="Normal 2 13 7 3" xfId="4495"/>
    <cellStyle name="Normal 2 13 7 4" xfId="4496"/>
    <cellStyle name="Normal 2 13 8" xfId="4497"/>
    <cellStyle name="Normal 2 13 8 2" xfId="4498"/>
    <cellStyle name="Normal 2 13 8 2 2" xfId="4499"/>
    <cellStyle name="Normal 2 13 8 3" xfId="4500"/>
    <cellStyle name="Normal 2 13 8 4" xfId="4501"/>
    <cellStyle name="Normal 2 13 9" xfId="4502"/>
    <cellStyle name="Normal 2 13 9 2" xfId="4503"/>
    <cellStyle name="Normal 2 13_Tab1" xfId="4504"/>
    <cellStyle name="Normal 2 14" xfId="536"/>
    <cellStyle name="Normal 2 14 10" xfId="4505"/>
    <cellStyle name="Normal 2 14 11" xfId="4506"/>
    <cellStyle name="Normal 2 14 2" xfId="537"/>
    <cellStyle name="Normal 2 14 2 10" xfId="4507"/>
    <cellStyle name="Normal 2 14 2 2" xfId="538"/>
    <cellStyle name="Normal 2 14 2 2 2" xfId="539"/>
    <cellStyle name="Normal 2 14 2 2 2 2" xfId="4508"/>
    <cellStyle name="Normal 2 14 2 2 2 2 2" xfId="4509"/>
    <cellStyle name="Normal 2 14 2 2 2 2 2 2" xfId="4510"/>
    <cellStyle name="Normal 2 14 2 2 2 2 2 2 2" xfId="4511"/>
    <cellStyle name="Normal 2 14 2 2 2 2 2 3" xfId="4512"/>
    <cellStyle name="Normal 2 14 2 2 2 2 2 4" xfId="4513"/>
    <cellStyle name="Normal 2 14 2 2 2 2 3" xfId="4514"/>
    <cellStyle name="Normal 2 14 2 2 2 2 3 2" xfId="4515"/>
    <cellStyle name="Normal 2 14 2 2 2 2 4" xfId="4516"/>
    <cellStyle name="Normal 2 14 2 2 2 2 5" xfId="4517"/>
    <cellStyle name="Normal 2 14 2 2 2 3" xfId="4518"/>
    <cellStyle name="Normal 2 14 2 2 2 3 2" xfId="4519"/>
    <cellStyle name="Normal 2 14 2 2 2 3 2 2" xfId="4520"/>
    <cellStyle name="Normal 2 14 2 2 2 3 3" xfId="4521"/>
    <cellStyle name="Normal 2 14 2 2 2 3 4" xfId="4522"/>
    <cellStyle name="Normal 2 14 2 2 2 4" xfId="4523"/>
    <cellStyle name="Normal 2 14 2 2 2 4 2" xfId="4524"/>
    <cellStyle name="Normal 2 14 2 2 2 4 2 2" xfId="4525"/>
    <cellStyle name="Normal 2 14 2 2 2 4 3" xfId="4526"/>
    <cellStyle name="Normal 2 14 2 2 2 4 4" xfId="4527"/>
    <cellStyle name="Normal 2 14 2 2 2 5" xfId="4528"/>
    <cellStyle name="Normal 2 14 2 2 2 5 2" xfId="4529"/>
    <cellStyle name="Normal 2 14 2 2 2 6" xfId="4530"/>
    <cellStyle name="Normal 2 14 2 2 2 7" xfId="4531"/>
    <cellStyle name="Normal 2 14 2 2 3" xfId="540"/>
    <cellStyle name="Normal 2 14 2 2 3 2" xfId="4532"/>
    <cellStyle name="Normal 2 14 2 2 3 2 2" xfId="4533"/>
    <cellStyle name="Normal 2 14 2 2 3 2 2 2" xfId="4534"/>
    <cellStyle name="Normal 2 14 2 2 3 2 2 2 2" xfId="4535"/>
    <cellStyle name="Normal 2 14 2 2 3 2 2 3" xfId="4536"/>
    <cellStyle name="Normal 2 14 2 2 3 2 2 4" xfId="4537"/>
    <cellStyle name="Normal 2 14 2 2 3 2 3" xfId="4538"/>
    <cellStyle name="Normal 2 14 2 2 3 2 3 2" xfId="4539"/>
    <cellStyle name="Normal 2 14 2 2 3 2 4" xfId="4540"/>
    <cellStyle name="Normal 2 14 2 2 3 2 5" xfId="4541"/>
    <cellStyle name="Normal 2 14 2 2 3 3" xfId="4542"/>
    <cellStyle name="Normal 2 14 2 2 3 3 2" xfId="4543"/>
    <cellStyle name="Normal 2 14 2 2 3 3 2 2" xfId="4544"/>
    <cellStyle name="Normal 2 14 2 2 3 3 3" xfId="4545"/>
    <cellStyle name="Normal 2 14 2 2 3 3 4" xfId="4546"/>
    <cellStyle name="Normal 2 14 2 2 3 4" xfId="4547"/>
    <cellStyle name="Normal 2 14 2 2 3 4 2" xfId="4548"/>
    <cellStyle name="Normal 2 14 2 2 3 4 2 2" xfId="4549"/>
    <cellStyle name="Normal 2 14 2 2 3 4 3" xfId="4550"/>
    <cellStyle name="Normal 2 14 2 2 3 4 4" xfId="4551"/>
    <cellStyle name="Normal 2 14 2 2 3 5" xfId="4552"/>
    <cellStyle name="Normal 2 14 2 2 3 5 2" xfId="4553"/>
    <cellStyle name="Normal 2 14 2 2 3 6" xfId="4554"/>
    <cellStyle name="Normal 2 14 2 2 3 7" xfId="4555"/>
    <cellStyle name="Normal 2 14 2 2 4" xfId="4556"/>
    <cellStyle name="Normal 2 14 2 2 4 2" xfId="4557"/>
    <cellStyle name="Normal 2 14 2 2 4 2 2" xfId="4558"/>
    <cellStyle name="Normal 2 14 2 2 4 2 2 2" xfId="4559"/>
    <cellStyle name="Normal 2 14 2 2 4 2 3" xfId="4560"/>
    <cellStyle name="Normal 2 14 2 2 4 2 4" xfId="4561"/>
    <cellStyle name="Normal 2 14 2 2 4 3" xfId="4562"/>
    <cellStyle name="Normal 2 14 2 2 4 3 2" xfId="4563"/>
    <cellStyle name="Normal 2 14 2 2 4 4" xfId="4564"/>
    <cellStyle name="Normal 2 14 2 2 4 5" xfId="4565"/>
    <cellStyle name="Normal 2 14 2 2 5" xfId="4566"/>
    <cellStyle name="Normal 2 14 2 2 5 2" xfId="4567"/>
    <cellStyle name="Normal 2 14 2 2 5 2 2" xfId="4568"/>
    <cellStyle name="Normal 2 14 2 2 5 3" xfId="4569"/>
    <cellStyle name="Normal 2 14 2 2 5 4" xfId="4570"/>
    <cellStyle name="Normal 2 14 2 2 6" xfId="4571"/>
    <cellStyle name="Normal 2 14 2 2 6 2" xfId="4572"/>
    <cellStyle name="Normal 2 14 2 2 6 2 2" xfId="4573"/>
    <cellStyle name="Normal 2 14 2 2 6 3" xfId="4574"/>
    <cellStyle name="Normal 2 14 2 2 6 4" xfId="4575"/>
    <cellStyle name="Normal 2 14 2 2 7" xfId="4576"/>
    <cellStyle name="Normal 2 14 2 2 7 2" xfId="4577"/>
    <cellStyle name="Normal 2 14 2 2 8" xfId="4578"/>
    <cellStyle name="Normal 2 14 2 2 9" xfId="4579"/>
    <cellStyle name="Normal 2 14 2 2_Tab1" xfId="4580"/>
    <cellStyle name="Normal 2 14 2 3" xfId="541"/>
    <cellStyle name="Normal 2 14 2 3 2" xfId="4581"/>
    <cellStyle name="Normal 2 14 2 3 2 2" xfId="4582"/>
    <cellStyle name="Normal 2 14 2 3 2 2 2" xfId="4583"/>
    <cellStyle name="Normal 2 14 2 3 2 2 2 2" xfId="4584"/>
    <cellStyle name="Normal 2 14 2 3 2 2 3" xfId="4585"/>
    <cellStyle name="Normal 2 14 2 3 2 2 4" xfId="4586"/>
    <cellStyle name="Normal 2 14 2 3 2 3" xfId="4587"/>
    <cellStyle name="Normal 2 14 2 3 2 3 2" xfId="4588"/>
    <cellStyle name="Normal 2 14 2 3 2 4" xfId="4589"/>
    <cellStyle name="Normal 2 14 2 3 2 5" xfId="4590"/>
    <cellStyle name="Normal 2 14 2 3 3" xfId="4591"/>
    <cellStyle name="Normal 2 14 2 3 3 2" xfId="4592"/>
    <cellStyle name="Normal 2 14 2 3 3 2 2" xfId="4593"/>
    <cellStyle name="Normal 2 14 2 3 3 3" xfId="4594"/>
    <cellStyle name="Normal 2 14 2 3 3 4" xfId="4595"/>
    <cellStyle name="Normal 2 14 2 3 4" xfId="4596"/>
    <cellStyle name="Normal 2 14 2 3 4 2" xfId="4597"/>
    <cellStyle name="Normal 2 14 2 3 4 2 2" xfId="4598"/>
    <cellStyle name="Normal 2 14 2 3 4 3" xfId="4599"/>
    <cellStyle name="Normal 2 14 2 3 4 4" xfId="4600"/>
    <cellStyle name="Normal 2 14 2 3 5" xfId="4601"/>
    <cellStyle name="Normal 2 14 2 3 5 2" xfId="4602"/>
    <cellStyle name="Normal 2 14 2 3 6" xfId="4603"/>
    <cellStyle name="Normal 2 14 2 3 7" xfId="4604"/>
    <cellStyle name="Normal 2 14 2 4" xfId="542"/>
    <cellStyle name="Normal 2 14 2 4 2" xfId="4605"/>
    <cellStyle name="Normal 2 14 2 4 2 2" xfId="4606"/>
    <cellStyle name="Normal 2 14 2 4 2 2 2" xfId="4607"/>
    <cellStyle name="Normal 2 14 2 4 2 2 2 2" xfId="4608"/>
    <cellStyle name="Normal 2 14 2 4 2 2 3" xfId="4609"/>
    <cellStyle name="Normal 2 14 2 4 2 2 4" xfId="4610"/>
    <cellStyle name="Normal 2 14 2 4 2 3" xfId="4611"/>
    <cellStyle name="Normal 2 14 2 4 2 3 2" xfId="4612"/>
    <cellStyle name="Normal 2 14 2 4 2 4" xfId="4613"/>
    <cellStyle name="Normal 2 14 2 4 2 5" xfId="4614"/>
    <cellStyle name="Normal 2 14 2 4 3" xfId="4615"/>
    <cellStyle name="Normal 2 14 2 4 3 2" xfId="4616"/>
    <cellStyle name="Normal 2 14 2 4 3 2 2" xfId="4617"/>
    <cellStyle name="Normal 2 14 2 4 3 3" xfId="4618"/>
    <cellStyle name="Normal 2 14 2 4 3 4" xfId="4619"/>
    <cellStyle name="Normal 2 14 2 4 4" xfId="4620"/>
    <cellStyle name="Normal 2 14 2 4 4 2" xfId="4621"/>
    <cellStyle name="Normal 2 14 2 4 4 2 2" xfId="4622"/>
    <cellStyle name="Normal 2 14 2 4 4 3" xfId="4623"/>
    <cellStyle name="Normal 2 14 2 4 4 4" xfId="4624"/>
    <cellStyle name="Normal 2 14 2 4 5" xfId="4625"/>
    <cellStyle name="Normal 2 14 2 4 5 2" xfId="4626"/>
    <cellStyle name="Normal 2 14 2 4 6" xfId="4627"/>
    <cellStyle name="Normal 2 14 2 4 7" xfId="4628"/>
    <cellStyle name="Normal 2 14 2 5" xfId="4629"/>
    <cellStyle name="Normal 2 14 2 5 2" xfId="4630"/>
    <cellStyle name="Normal 2 14 2 5 2 2" xfId="4631"/>
    <cellStyle name="Normal 2 14 2 5 2 2 2" xfId="4632"/>
    <cellStyle name="Normal 2 14 2 5 2 3" xfId="4633"/>
    <cellStyle name="Normal 2 14 2 5 2 4" xfId="4634"/>
    <cellStyle name="Normal 2 14 2 5 3" xfId="4635"/>
    <cellStyle name="Normal 2 14 2 5 3 2" xfId="4636"/>
    <cellStyle name="Normal 2 14 2 5 4" xfId="4637"/>
    <cellStyle name="Normal 2 14 2 5 5" xfId="4638"/>
    <cellStyle name="Normal 2 14 2 6" xfId="4639"/>
    <cellStyle name="Normal 2 14 2 6 2" xfId="4640"/>
    <cellStyle name="Normal 2 14 2 6 2 2" xfId="4641"/>
    <cellStyle name="Normal 2 14 2 6 3" xfId="4642"/>
    <cellStyle name="Normal 2 14 2 6 4" xfId="4643"/>
    <cellStyle name="Normal 2 14 2 7" xfId="4644"/>
    <cellStyle name="Normal 2 14 2 7 2" xfId="4645"/>
    <cellStyle name="Normal 2 14 2 7 2 2" xfId="4646"/>
    <cellStyle name="Normal 2 14 2 7 3" xfId="4647"/>
    <cellStyle name="Normal 2 14 2 7 4" xfId="4648"/>
    <cellStyle name="Normal 2 14 2 8" xfId="4649"/>
    <cellStyle name="Normal 2 14 2 8 2" xfId="4650"/>
    <cellStyle name="Normal 2 14 2 9" xfId="4651"/>
    <cellStyle name="Normal 2 14 2_Tab1" xfId="4652"/>
    <cellStyle name="Normal 2 14 3" xfId="543"/>
    <cellStyle name="Normal 2 14 3 2" xfId="544"/>
    <cellStyle name="Normal 2 14 3 2 2" xfId="4653"/>
    <cellStyle name="Normal 2 14 3 2 2 2" xfId="4654"/>
    <cellStyle name="Normal 2 14 3 2 2 2 2" xfId="4655"/>
    <cellStyle name="Normal 2 14 3 2 2 2 2 2" xfId="4656"/>
    <cellStyle name="Normal 2 14 3 2 2 2 3" xfId="4657"/>
    <cellStyle name="Normal 2 14 3 2 2 2 4" xfId="4658"/>
    <cellStyle name="Normal 2 14 3 2 2 3" xfId="4659"/>
    <cellStyle name="Normal 2 14 3 2 2 3 2" xfId="4660"/>
    <cellStyle name="Normal 2 14 3 2 2 4" xfId="4661"/>
    <cellStyle name="Normal 2 14 3 2 2 5" xfId="4662"/>
    <cellStyle name="Normal 2 14 3 2 3" xfId="4663"/>
    <cellStyle name="Normal 2 14 3 2 3 2" xfId="4664"/>
    <cellStyle name="Normal 2 14 3 2 3 2 2" xfId="4665"/>
    <cellStyle name="Normal 2 14 3 2 3 3" xfId="4666"/>
    <cellStyle name="Normal 2 14 3 2 3 4" xfId="4667"/>
    <cellStyle name="Normal 2 14 3 2 4" xfId="4668"/>
    <cellStyle name="Normal 2 14 3 2 4 2" xfId="4669"/>
    <cellStyle name="Normal 2 14 3 2 4 2 2" xfId="4670"/>
    <cellStyle name="Normal 2 14 3 2 4 3" xfId="4671"/>
    <cellStyle name="Normal 2 14 3 2 4 4" xfId="4672"/>
    <cellStyle name="Normal 2 14 3 2 5" xfId="4673"/>
    <cellStyle name="Normal 2 14 3 2 5 2" xfId="4674"/>
    <cellStyle name="Normal 2 14 3 2 6" xfId="4675"/>
    <cellStyle name="Normal 2 14 3 2 7" xfId="4676"/>
    <cellStyle name="Normal 2 14 3 3" xfId="545"/>
    <cellStyle name="Normal 2 14 3 3 2" xfId="4677"/>
    <cellStyle name="Normal 2 14 3 3 2 2" xfId="4678"/>
    <cellStyle name="Normal 2 14 3 3 2 2 2" xfId="4679"/>
    <cellStyle name="Normal 2 14 3 3 2 2 2 2" xfId="4680"/>
    <cellStyle name="Normal 2 14 3 3 2 2 3" xfId="4681"/>
    <cellStyle name="Normal 2 14 3 3 2 2 4" xfId="4682"/>
    <cellStyle name="Normal 2 14 3 3 2 3" xfId="4683"/>
    <cellStyle name="Normal 2 14 3 3 2 3 2" xfId="4684"/>
    <cellStyle name="Normal 2 14 3 3 2 4" xfId="4685"/>
    <cellStyle name="Normal 2 14 3 3 2 5" xfId="4686"/>
    <cellStyle name="Normal 2 14 3 3 3" xfId="4687"/>
    <cellStyle name="Normal 2 14 3 3 3 2" xfId="4688"/>
    <cellStyle name="Normal 2 14 3 3 3 2 2" xfId="4689"/>
    <cellStyle name="Normal 2 14 3 3 3 3" xfId="4690"/>
    <cellStyle name="Normal 2 14 3 3 3 4" xfId="4691"/>
    <cellStyle name="Normal 2 14 3 3 4" xfId="4692"/>
    <cellStyle name="Normal 2 14 3 3 4 2" xfId="4693"/>
    <cellStyle name="Normal 2 14 3 3 4 2 2" xfId="4694"/>
    <cellStyle name="Normal 2 14 3 3 4 3" xfId="4695"/>
    <cellStyle name="Normal 2 14 3 3 4 4" xfId="4696"/>
    <cellStyle name="Normal 2 14 3 3 5" xfId="4697"/>
    <cellStyle name="Normal 2 14 3 3 5 2" xfId="4698"/>
    <cellStyle name="Normal 2 14 3 3 6" xfId="4699"/>
    <cellStyle name="Normal 2 14 3 3 7" xfId="4700"/>
    <cellStyle name="Normal 2 14 3 4" xfId="4701"/>
    <cellStyle name="Normal 2 14 3 4 2" xfId="4702"/>
    <cellStyle name="Normal 2 14 3 4 2 2" xfId="4703"/>
    <cellStyle name="Normal 2 14 3 4 2 2 2" xfId="4704"/>
    <cellStyle name="Normal 2 14 3 4 2 3" xfId="4705"/>
    <cellStyle name="Normal 2 14 3 4 2 4" xfId="4706"/>
    <cellStyle name="Normal 2 14 3 4 3" xfId="4707"/>
    <cellStyle name="Normal 2 14 3 4 3 2" xfId="4708"/>
    <cellStyle name="Normal 2 14 3 4 4" xfId="4709"/>
    <cellStyle name="Normal 2 14 3 4 5" xfId="4710"/>
    <cellStyle name="Normal 2 14 3 5" xfId="4711"/>
    <cellStyle name="Normal 2 14 3 5 2" xfId="4712"/>
    <cellStyle name="Normal 2 14 3 5 2 2" xfId="4713"/>
    <cellStyle name="Normal 2 14 3 5 3" xfId="4714"/>
    <cellStyle name="Normal 2 14 3 5 4" xfId="4715"/>
    <cellStyle name="Normal 2 14 3 6" xfId="4716"/>
    <cellStyle name="Normal 2 14 3 6 2" xfId="4717"/>
    <cellStyle name="Normal 2 14 3 6 2 2" xfId="4718"/>
    <cellStyle name="Normal 2 14 3 6 3" xfId="4719"/>
    <cellStyle name="Normal 2 14 3 6 4" xfId="4720"/>
    <cellStyle name="Normal 2 14 3 7" xfId="4721"/>
    <cellStyle name="Normal 2 14 3 7 2" xfId="4722"/>
    <cellStyle name="Normal 2 14 3 8" xfId="4723"/>
    <cellStyle name="Normal 2 14 3 9" xfId="4724"/>
    <cellStyle name="Normal 2 14 3_Tab1" xfId="4725"/>
    <cellStyle name="Normal 2 14 4" xfId="546"/>
    <cellStyle name="Normal 2 14 4 2" xfId="4726"/>
    <cellStyle name="Normal 2 14 4 2 2" xfId="4727"/>
    <cellStyle name="Normal 2 14 4 2 2 2" xfId="4728"/>
    <cellStyle name="Normal 2 14 4 2 2 2 2" xfId="4729"/>
    <cellStyle name="Normal 2 14 4 2 2 3" xfId="4730"/>
    <cellStyle name="Normal 2 14 4 2 2 4" xfId="4731"/>
    <cellStyle name="Normal 2 14 4 2 3" xfId="4732"/>
    <cellStyle name="Normal 2 14 4 2 3 2" xfId="4733"/>
    <cellStyle name="Normal 2 14 4 2 4" xfId="4734"/>
    <cellStyle name="Normal 2 14 4 2 5" xfId="4735"/>
    <cellStyle name="Normal 2 14 4 3" xfId="4736"/>
    <cellStyle name="Normal 2 14 4 3 2" xfId="4737"/>
    <cellStyle name="Normal 2 14 4 3 2 2" xfId="4738"/>
    <cellStyle name="Normal 2 14 4 3 3" xfId="4739"/>
    <cellStyle name="Normal 2 14 4 3 4" xfId="4740"/>
    <cellStyle name="Normal 2 14 4 4" xfId="4741"/>
    <cellStyle name="Normal 2 14 4 4 2" xfId="4742"/>
    <cellStyle name="Normal 2 14 4 4 2 2" xfId="4743"/>
    <cellStyle name="Normal 2 14 4 4 3" xfId="4744"/>
    <cellStyle name="Normal 2 14 4 4 4" xfId="4745"/>
    <cellStyle name="Normal 2 14 4 5" xfId="4746"/>
    <cellStyle name="Normal 2 14 4 5 2" xfId="4747"/>
    <cellStyle name="Normal 2 14 4 6" xfId="4748"/>
    <cellStyle name="Normal 2 14 4 7" xfId="4749"/>
    <cellStyle name="Normal 2 14 5" xfId="547"/>
    <cellStyle name="Normal 2 14 5 2" xfId="4750"/>
    <cellStyle name="Normal 2 14 5 2 2" xfId="4751"/>
    <cellStyle name="Normal 2 14 5 2 2 2" xfId="4752"/>
    <cellStyle name="Normal 2 14 5 2 2 2 2" xfId="4753"/>
    <cellStyle name="Normal 2 14 5 2 2 3" xfId="4754"/>
    <cellStyle name="Normal 2 14 5 2 2 4" xfId="4755"/>
    <cellStyle name="Normal 2 14 5 2 3" xfId="4756"/>
    <cellStyle name="Normal 2 14 5 2 3 2" xfId="4757"/>
    <cellStyle name="Normal 2 14 5 2 4" xfId="4758"/>
    <cellStyle name="Normal 2 14 5 2 5" xfId="4759"/>
    <cellStyle name="Normal 2 14 5 3" xfId="4760"/>
    <cellStyle name="Normal 2 14 5 3 2" xfId="4761"/>
    <cellStyle name="Normal 2 14 5 3 2 2" xfId="4762"/>
    <cellStyle name="Normal 2 14 5 3 3" xfId="4763"/>
    <cellStyle name="Normal 2 14 5 3 4" xfId="4764"/>
    <cellStyle name="Normal 2 14 5 4" xfId="4765"/>
    <cellStyle name="Normal 2 14 5 4 2" xfId="4766"/>
    <cellStyle name="Normal 2 14 5 4 2 2" xfId="4767"/>
    <cellStyle name="Normal 2 14 5 4 3" xfId="4768"/>
    <cellStyle name="Normal 2 14 5 4 4" xfId="4769"/>
    <cellStyle name="Normal 2 14 5 5" xfId="4770"/>
    <cellStyle name="Normal 2 14 5 5 2" xfId="4771"/>
    <cellStyle name="Normal 2 14 5 6" xfId="4772"/>
    <cellStyle name="Normal 2 14 5 7" xfId="4773"/>
    <cellStyle name="Normal 2 14 6" xfId="4774"/>
    <cellStyle name="Normal 2 14 6 2" xfId="4775"/>
    <cellStyle name="Normal 2 14 6 2 2" xfId="4776"/>
    <cellStyle name="Normal 2 14 6 2 2 2" xfId="4777"/>
    <cellStyle name="Normal 2 14 6 2 3" xfId="4778"/>
    <cellStyle name="Normal 2 14 6 2 4" xfId="4779"/>
    <cellStyle name="Normal 2 14 6 3" xfId="4780"/>
    <cellStyle name="Normal 2 14 6 3 2" xfId="4781"/>
    <cellStyle name="Normal 2 14 6 4" xfId="4782"/>
    <cellStyle name="Normal 2 14 6 5" xfId="4783"/>
    <cellStyle name="Normal 2 14 7" xfId="4784"/>
    <cellStyle name="Normal 2 14 7 2" xfId="4785"/>
    <cellStyle name="Normal 2 14 7 2 2" xfId="4786"/>
    <cellStyle name="Normal 2 14 7 3" xfId="4787"/>
    <cellStyle name="Normal 2 14 7 4" xfId="4788"/>
    <cellStyle name="Normal 2 14 8" xfId="4789"/>
    <cellStyle name="Normal 2 14 8 2" xfId="4790"/>
    <cellStyle name="Normal 2 14 8 2 2" xfId="4791"/>
    <cellStyle name="Normal 2 14 8 3" xfId="4792"/>
    <cellStyle name="Normal 2 14 8 4" xfId="4793"/>
    <cellStyle name="Normal 2 14 9" xfId="4794"/>
    <cellStyle name="Normal 2 14 9 2" xfId="4795"/>
    <cellStyle name="Normal 2 14_Tab1" xfId="4796"/>
    <cellStyle name="Normal 2 15" xfId="548"/>
    <cellStyle name="Normal 2 15 10" xfId="4797"/>
    <cellStyle name="Normal 2 15 2" xfId="549"/>
    <cellStyle name="Normal 2 15 2 2" xfId="550"/>
    <cellStyle name="Normal 2 15 2 2 2" xfId="4798"/>
    <cellStyle name="Normal 2 15 2 2 2 2" xfId="4799"/>
    <cellStyle name="Normal 2 15 2 2 2 2 2" xfId="4800"/>
    <cellStyle name="Normal 2 15 2 2 2 2 2 2" xfId="4801"/>
    <cellStyle name="Normal 2 15 2 2 2 2 3" xfId="4802"/>
    <cellStyle name="Normal 2 15 2 2 2 2 4" xfId="4803"/>
    <cellStyle name="Normal 2 15 2 2 2 3" xfId="4804"/>
    <cellStyle name="Normal 2 15 2 2 2 3 2" xfId="4805"/>
    <cellStyle name="Normal 2 15 2 2 2 4" xfId="4806"/>
    <cellStyle name="Normal 2 15 2 2 2 5" xfId="4807"/>
    <cellStyle name="Normal 2 15 2 2 3" xfId="4808"/>
    <cellStyle name="Normal 2 15 2 2 3 2" xfId="4809"/>
    <cellStyle name="Normal 2 15 2 2 3 2 2" xfId="4810"/>
    <cellStyle name="Normal 2 15 2 2 3 3" xfId="4811"/>
    <cellStyle name="Normal 2 15 2 2 3 4" xfId="4812"/>
    <cellStyle name="Normal 2 15 2 2 4" xfId="4813"/>
    <cellStyle name="Normal 2 15 2 2 4 2" xfId="4814"/>
    <cellStyle name="Normal 2 15 2 2 4 2 2" xfId="4815"/>
    <cellStyle name="Normal 2 15 2 2 4 3" xfId="4816"/>
    <cellStyle name="Normal 2 15 2 2 4 4" xfId="4817"/>
    <cellStyle name="Normal 2 15 2 2 5" xfId="4818"/>
    <cellStyle name="Normal 2 15 2 2 5 2" xfId="4819"/>
    <cellStyle name="Normal 2 15 2 2 6" xfId="4820"/>
    <cellStyle name="Normal 2 15 2 2 7" xfId="4821"/>
    <cellStyle name="Normal 2 15 2 3" xfId="551"/>
    <cellStyle name="Normal 2 15 2 3 2" xfId="4822"/>
    <cellStyle name="Normal 2 15 2 3 2 2" xfId="4823"/>
    <cellStyle name="Normal 2 15 2 3 2 2 2" xfId="4824"/>
    <cellStyle name="Normal 2 15 2 3 2 2 2 2" xfId="4825"/>
    <cellStyle name="Normal 2 15 2 3 2 2 3" xfId="4826"/>
    <cellStyle name="Normal 2 15 2 3 2 2 4" xfId="4827"/>
    <cellStyle name="Normal 2 15 2 3 2 3" xfId="4828"/>
    <cellStyle name="Normal 2 15 2 3 2 3 2" xfId="4829"/>
    <cellStyle name="Normal 2 15 2 3 2 4" xfId="4830"/>
    <cellStyle name="Normal 2 15 2 3 2 5" xfId="4831"/>
    <cellStyle name="Normal 2 15 2 3 3" xfId="4832"/>
    <cellStyle name="Normal 2 15 2 3 3 2" xfId="4833"/>
    <cellStyle name="Normal 2 15 2 3 3 2 2" xfId="4834"/>
    <cellStyle name="Normal 2 15 2 3 3 3" xfId="4835"/>
    <cellStyle name="Normal 2 15 2 3 3 4" xfId="4836"/>
    <cellStyle name="Normal 2 15 2 3 4" xfId="4837"/>
    <cellStyle name="Normal 2 15 2 3 4 2" xfId="4838"/>
    <cellStyle name="Normal 2 15 2 3 4 2 2" xfId="4839"/>
    <cellStyle name="Normal 2 15 2 3 4 3" xfId="4840"/>
    <cellStyle name="Normal 2 15 2 3 4 4" xfId="4841"/>
    <cellStyle name="Normal 2 15 2 3 5" xfId="4842"/>
    <cellStyle name="Normal 2 15 2 3 5 2" xfId="4843"/>
    <cellStyle name="Normal 2 15 2 3 6" xfId="4844"/>
    <cellStyle name="Normal 2 15 2 3 7" xfId="4845"/>
    <cellStyle name="Normal 2 15 2 4" xfId="4846"/>
    <cellStyle name="Normal 2 15 2 4 2" xfId="4847"/>
    <cellStyle name="Normal 2 15 2 4 2 2" xfId="4848"/>
    <cellStyle name="Normal 2 15 2 4 2 2 2" xfId="4849"/>
    <cellStyle name="Normal 2 15 2 4 2 3" xfId="4850"/>
    <cellStyle name="Normal 2 15 2 4 2 4" xfId="4851"/>
    <cellStyle name="Normal 2 15 2 4 3" xfId="4852"/>
    <cellStyle name="Normal 2 15 2 4 3 2" xfId="4853"/>
    <cellStyle name="Normal 2 15 2 4 4" xfId="4854"/>
    <cellStyle name="Normal 2 15 2 4 5" xfId="4855"/>
    <cellStyle name="Normal 2 15 2 5" xfId="4856"/>
    <cellStyle name="Normal 2 15 2 5 2" xfId="4857"/>
    <cellStyle name="Normal 2 15 2 5 2 2" xfId="4858"/>
    <cellStyle name="Normal 2 15 2 5 3" xfId="4859"/>
    <cellStyle name="Normal 2 15 2 5 4" xfId="4860"/>
    <cellStyle name="Normal 2 15 2 6" xfId="4861"/>
    <cellStyle name="Normal 2 15 2 6 2" xfId="4862"/>
    <cellStyle name="Normal 2 15 2 6 2 2" xfId="4863"/>
    <cellStyle name="Normal 2 15 2 6 3" xfId="4864"/>
    <cellStyle name="Normal 2 15 2 6 4" xfId="4865"/>
    <cellStyle name="Normal 2 15 2 7" xfId="4866"/>
    <cellStyle name="Normal 2 15 2 7 2" xfId="4867"/>
    <cellStyle name="Normal 2 15 2 8" xfId="4868"/>
    <cellStyle name="Normal 2 15 2 9" xfId="4869"/>
    <cellStyle name="Normal 2 15 2_Tab1" xfId="4870"/>
    <cellStyle name="Normal 2 15 3" xfId="552"/>
    <cellStyle name="Normal 2 15 3 2" xfId="4871"/>
    <cellStyle name="Normal 2 15 3 2 2" xfId="4872"/>
    <cellStyle name="Normal 2 15 3 2 2 2" xfId="4873"/>
    <cellStyle name="Normal 2 15 3 2 2 2 2" xfId="4874"/>
    <cellStyle name="Normal 2 15 3 2 2 3" xfId="4875"/>
    <cellStyle name="Normal 2 15 3 2 2 4" xfId="4876"/>
    <cellStyle name="Normal 2 15 3 2 3" xfId="4877"/>
    <cellStyle name="Normal 2 15 3 2 3 2" xfId="4878"/>
    <cellStyle name="Normal 2 15 3 2 4" xfId="4879"/>
    <cellStyle name="Normal 2 15 3 2 5" xfId="4880"/>
    <cellStyle name="Normal 2 15 3 3" xfId="4881"/>
    <cellStyle name="Normal 2 15 3 3 2" xfId="4882"/>
    <cellStyle name="Normal 2 15 3 3 2 2" xfId="4883"/>
    <cellStyle name="Normal 2 15 3 3 3" xfId="4884"/>
    <cellStyle name="Normal 2 15 3 3 4" xfId="4885"/>
    <cellStyle name="Normal 2 15 3 4" xfId="4886"/>
    <cellStyle name="Normal 2 15 3 4 2" xfId="4887"/>
    <cellStyle name="Normal 2 15 3 4 2 2" xfId="4888"/>
    <cellStyle name="Normal 2 15 3 4 3" xfId="4889"/>
    <cellStyle name="Normal 2 15 3 4 4" xfId="4890"/>
    <cellStyle name="Normal 2 15 3 5" xfId="4891"/>
    <cellStyle name="Normal 2 15 3 5 2" xfId="4892"/>
    <cellStyle name="Normal 2 15 3 6" xfId="4893"/>
    <cellStyle name="Normal 2 15 3 7" xfId="4894"/>
    <cellStyle name="Normal 2 15 4" xfId="553"/>
    <cellStyle name="Normal 2 15 4 2" xfId="4895"/>
    <cellStyle name="Normal 2 15 4 2 2" xfId="4896"/>
    <cellStyle name="Normal 2 15 4 2 2 2" xfId="4897"/>
    <cellStyle name="Normal 2 15 4 2 2 2 2" xfId="4898"/>
    <cellStyle name="Normal 2 15 4 2 2 3" xfId="4899"/>
    <cellStyle name="Normal 2 15 4 2 2 4" xfId="4900"/>
    <cellStyle name="Normal 2 15 4 2 3" xfId="4901"/>
    <cellStyle name="Normal 2 15 4 2 3 2" xfId="4902"/>
    <cellStyle name="Normal 2 15 4 2 4" xfId="4903"/>
    <cellStyle name="Normal 2 15 4 2 5" xfId="4904"/>
    <cellStyle name="Normal 2 15 4 3" xfId="4905"/>
    <cellStyle name="Normal 2 15 4 3 2" xfId="4906"/>
    <cellStyle name="Normal 2 15 4 3 2 2" xfId="4907"/>
    <cellStyle name="Normal 2 15 4 3 3" xfId="4908"/>
    <cellStyle name="Normal 2 15 4 3 4" xfId="4909"/>
    <cellStyle name="Normal 2 15 4 4" xfId="4910"/>
    <cellStyle name="Normal 2 15 4 4 2" xfId="4911"/>
    <cellStyle name="Normal 2 15 4 4 2 2" xfId="4912"/>
    <cellStyle name="Normal 2 15 4 4 3" xfId="4913"/>
    <cellStyle name="Normal 2 15 4 4 4" xfId="4914"/>
    <cellStyle name="Normal 2 15 4 5" xfId="4915"/>
    <cellStyle name="Normal 2 15 4 5 2" xfId="4916"/>
    <cellStyle name="Normal 2 15 4 6" xfId="4917"/>
    <cellStyle name="Normal 2 15 4 7" xfId="4918"/>
    <cellStyle name="Normal 2 15 5" xfId="4919"/>
    <cellStyle name="Normal 2 15 5 2" xfId="4920"/>
    <cellStyle name="Normal 2 15 5 2 2" xfId="4921"/>
    <cellStyle name="Normal 2 15 5 2 2 2" xfId="4922"/>
    <cellStyle name="Normal 2 15 5 2 3" xfId="4923"/>
    <cellStyle name="Normal 2 15 5 2 4" xfId="4924"/>
    <cellStyle name="Normal 2 15 5 3" xfId="4925"/>
    <cellStyle name="Normal 2 15 5 3 2" xfId="4926"/>
    <cellStyle name="Normal 2 15 5 4" xfId="4927"/>
    <cellStyle name="Normal 2 15 5 5" xfId="4928"/>
    <cellStyle name="Normal 2 15 6" xfId="4929"/>
    <cellStyle name="Normal 2 15 6 2" xfId="4930"/>
    <cellStyle name="Normal 2 15 6 2 2" xfId="4931"/>
    <cellStyle name="Normal 2 15 6 3" xfId="4932"/>
    <cellStyle name="Normal 2 15 6 4" xfId="4933"/>
    <cellStyle name="Normal 2 15 7" xfId="4934"/>
    <cellStyle name="Normal 2 15 7 2" xfId="4935"/>
    <cellStyle name="Normal 2 15 7 2 2" xfId="4936"/>
    <cellStyle name="Normal 2 15 7 3" xfId="4937"/>
    <cellStyle name="Normal 2 15 7 4" xfId="4938"/>
    <cellStyle name="Normal 2 15 8" xfId="4939"/>
    <cellStyle name="Normal 2 15 8 2" xfId="4940"/>
    <cellStyle name="Normal 2 15 9" xfId="4941"/>
    <cellStyle name="Normal 2 15_Tab1" xfId="4942"/>
    <cellStyle name="Normal 2 16" xfId="554"/>
    <cellStyle name="Normal 2 16 2" xfId="555"/>
    <cellStyle name="Normal 2 16 2 2" xfId="4943"/>
    <cellStyle name="Normal 2 16 2 2 2" xfId="4944"/>
    <cellStyle name="Normal 2 16 2 2 2 2" xfId="4945"/>
    <cellStyle name="Normal 2 16 2 2 2 2 2" xfId="4946"/>
    <cellStyle name="Normal 2 16 2 2 2 3" xfId="4947"/>
    <cellStyle name="Normal 2 16 2 2 2 4" xfId="4948"/>
    <cellStyle name="Normal 2 16 2 2 3" xfId="4949"/>
    <cellStyle name="Normal 2 16 2 2 3 2" xfId="4950"/>
    <cellStyle name="Normal 2 16 2 2 4" xfId="4951"/>
    <cellStyle name="Normal 2 16 2 2 5" xfId="4952"/>
    <cellStyle name="Normal 2 16 2 3" xfId="4953"/>
    <cellStyle name="Normal 2 16 2 3 2" xfId="4954"/>
    <cellStyle name="Normal 2 16 2 3 2 2" xfId="4955"/>
    <cellStyle name="Normal 2 16 2 3 3" xfId="4956"/>
    <cellStyle name="Normal 2 16 2 3 4" xfId="4957"/>
    <cellStyle name="Normal 2 16 2 4" xfId="4958"/>
    <cellStyle name="Normal 2 16 2 4 2" xfId="4959"/>
    <cellStyle name="Normal 2 16 2 4 2 2" xfId="4960"/>
    <cellStyle name="Normal 2 16 2 4 3" xfId="4961"/>
    <cellStyle name="Normal 2 16 2 4 4" xfId="4962"/>
    <cellStyle name="Normal 2 16 2 5" xfId="4963"/>
    <cellStyle name="Normal 2 16 2 5 2" xfId="4964"/>
    <cellStyle name="Normal 2 16 2 6" xfId="4965"/>
    <cellStyle name="Normal 2 16 2 7" xfId="4966"/>
    <cellStyle name="Normal 2 16 3" xfId="556"/>
    <cellStyle name="Normal 2 16 3 2" xfId="4967"/>
    <cellStyle name="Normal 2 16 3 2 2" xfId="4968"/>
    <cellStyle name="Normal 2 16 3 2 2 2" xfId="4969"/>
    <cellStyle name="Normal 2 16 3 2 2 2 2" xfId="4970"/>
    <cellStyle name="Normal 2 16 3 2 2 3" xfId="4971"/>
    <cellStyle name="Normal 2 16 3 2 2 4" xfId="4972"/>
    <cellStyle name="Normal 2 16 3 2 3" xfId="4973"/>
    <cellStyle name="Normal 2 16 3 2 3 2" xfId="4974"/>
    <cellStyle name="Normal 2 16 3 2 4" xfId="4975"/>
    <cellStyle name="Normal 2 16 3 2 5" xfId="4976"/>
    <cellStyle name="Normal 2 16 3 3" xfId="4977"/>
    <cellStyle name="Normal 2 16 3 3 2" xfId="4978"/>
    <cellStyle name="Normal 2 16 3 3 2 2" xfId="4979"/>
    <cellStyle name="Normal 2 16 3 3 3" xfId="4980"/>
    <cellStyle name="Normal 2 16 3 3 4" xfId="4981"/>
    <cellStyle name="Normal 2 16 3 4" xfId="4982"/>
    <cellStyle name="Normal 2 16 3 4 2" xfId="4983"/>
    <cellStyle name="Normal 2 16 3 4 2 2" xfId="4984"/>
    <cellStyle name="Normal 2 16 3 4 3" xfId="4985"/>
    <cellStyle name="Normal 2 16 3 4 4" xfId="4986"/>
    <cellStyle name="Normal 2 16 3 5" xfId="4987"/>
    <cellStyle name="Normal 2 16 3 5 2" xfId="4988"/>
    <cellStyle name="Normal 2 16 3 6" xfId="4989"/>
    <cellStyle name="Normal 2 16 3 7" xfId="4990"/>
    <cellStyle name="Normal 2 16 4" xfId="4991"/>
    <cellStyle name="Normal 2 16 4 2" xfId="4992"/>
    <cellStyle name="Normal 2 16 4 2 2" xfId="4993"/>
    <cellStyle name="Normal 2 16 4 2 2 2" xfId="4994"/>
    <cellStyle name="Normal 2 16 4 2 3" xfId="4995"/>
    <cellStyle name="Normal 2 16 4 2 4" xfId="4996"/>
    <cellStyle name="Normal 2 16 4 3" xfId="4997"/>
    <cellStyle name="Normal 2 16 4 3 2" xfId="4998"/>
    <cellStyle name="Normal 2 16 4 4" xfId="4999"/>
    <cellStyle name="Normal 2 16 4 5" xfId="5000"/>
    <cellStyle name="Normal 2 16 5" xfId="5001"/>
    <cellStyle name="Normal 2 16 5 2" xfId="5002"/>
    <cellStyle name="Normal 2 16 5 2 2" xfId="5003"/>
    <cellStyle name="Normal 2 16 5 3" xfId="5004"/>
    <cellStyle name="Normal 2 16 5 4" xfId="5005"/>
    <cellStyle name="Normal 2 16 6" xfId="5006"/>
    <cellStyle name="Normal 2 16 6 2" xfId="5007"/>
    <cellStyle name="Normal 2 16 6 2 2" xfId="5008"/>
    <cellStyle name="Normal 2 16 6 3" xfId="5009"/>
    <cellStyle name="Normal 2 16 6 4" xfId="5010"/>
    <cellStyle name="Normal 2 16 7" xfId="5011"/>
    <cellStyle name="Normal 2 16 7 2" xfId="5012"/>
    <cellStyle name="Normal 2 16 8" xfId="5013"/>
    <cellStyle name="Normal 2 16 9" xfId="5014"/>
    <cellStyle name="Normal 2 16_Tab1" xfId="5015"/>
    <cellStyle name="Normal 2 17" xfId="557"/>
    <cellStyle name="Normal 2 17 2" xfId="5016"/>
    <cellStyle name="Normal 2 17 2 2" xfId="5017"/>
    <cellStyle name="Normal 2 17 2 2 2" xfId="5018"/>
    <cellStyle name="Normal 2 17 2 2 2 2" xfId="5019"/>
    <cellStyle name="Normal 2 17 2 2 3" xfId="5020"/>
    <cellStyle name="Normal 2 17 2 2 4" xfId="5021"/>
    <cellStyle name="Normal 2 17 2 3" xfId="5022"/>
    <cellStyle name="Normal 2 17 2 3 2" xfId="5023"/>
    <cellStyle name="Normal 2 17 2 4" xfId="5024"/>
    <cellStyle name="Normal 2 17 2 5" xfId="5025"/>
    <cellStyle name="Normal 2 17 3" xfId="5026"/>
    <cellStyle name="Normal 2 17 3 2" xfId="5027"/>
    <cellStyle name="Normal 2 17 3 2 2" xfId="5028"/>
    <cellStyle name="Normal 2 17 3 3" xfId="5029"/>
    <cellStyle name="Normal 2 17 3 4" xfId="5030"/>
    <cellStyle name="Normal 2 17 4" xfId="5031"/>
    <cellStyle name="Normal 2 17 4 2" xfId="5032"/>
    <cellStyle name="Normal 2 17 4 2 2" xfId="5033"/>
    <cellStyle name="Normal 2 17 4 3" xfId="5034"/>
    <cellStyle name="Normal 2 17 4 4" xfId="5035"/>
    <cellStyle name="Normal 2 17 5" xfId="5036"/>
    <cellStyle name="Normal 2 17 5 2" xfId="5037"/>
    <cellStyle name="Normal 2 17 6" xfId="5038"/>
    <cellStyle name="Normal 2 17 7" xfId="5039"/>
    <cellStyle name="Normal 2 18" xfId="558"/>
    <cellStyle name="Normal 2 18 2" xfId="5040"/>
    <cellStyle name="Normal 2 18 2 2" xfId="5041"/>
    <cellStyle name="Normal 2 18 2 2 2" xfId="5042"/>
    <cellStyle name="Normal 2 18 2 2 2 2" xfId="5043"/>
    <cellStyle name="Normal 2 18 2 2 3" xfId="5044"/>
    <cellStyle name="Normal 2 18 2 2 4" xfId="5045"/>
    <cellStyle name="Normal 2 18 2 3" xfId="5046"/>
    <cellStyle name="Normal 2 18 2 3 2" xfId="5047"/>
    <cellStyle name="Normal 2 18 2 4" xfId="5048"/>
    <cellStyle name="Normal 2 18 2 5" xfId="5049"/>
    <cellStyle name="Normal 2 18 3" xfId="5050"/>
    <cellStyle name="Normal 2 18 3 2" xfId="5051"/>
    <cellStyle name="Normal 2 18 3 2 2" xfId="5052"/>
    <cellStyle name="Normal 2 18 3 3" xfId="5053"/>
    <cellStyle name="Normal 2 18 3 4" xfId="5054"/>
    <cellStyle name="Normal 2 18 4" xfId="5055"/>
    <cellStyle name="Normal 2 18 4 2" xfId="5056"/>
    <cellStyle name="Normal 2 18 4 2 2" xfId="5057"/>
    <cellStyle name="Normal 2 18 4 3" xfId="5058"/>
    <cellStyle name="Normal 2 18 4 4" xfId="5059"/>
    <cellStyle name="Normal 2 18 5" xfId="5060"/>
    <cellStyle name="Normal 2 18 5 2" xfId="5061"/>
    <cellStyle name="Normal 2 18 6" xfId="5062"/>
    <cellStyle name="Normal 2 18 7" xfId="5063"/>
    <cellStyle name="Normal 2 19" xfId="5064"/>
    <cellStyle name="Normal 2 19 2" xfId="5065"/>
    <cellStyle name="Normal 2 19 2 2" xfId="5066"/>
    <cellStyle name="Normal 2 19 2 2 2" xfId="5067"/>
    <cellStyle name="Normal 2 19 2 3" xfId="5068"/>
    <cellStyle name="Normal 2 19 2 4" xfId="5069"/>
    <cellStyle name="Normal 2 19 3" xfId="5070"/>
    <cellStyle name="Normal 2 19 3 2" xfId="5071"/>
    <cellStyle name="Normal 2 19 4" xfId="5072"/>
    <cellStyle name="Normal 2 19 5" xfId="5073"/>
    <cellStyle name="Normal 2 19 6" xfId="5074"/>
    <cellStyle name="Normal 2 19 6 2" xfId="17622"/>
    <cellStyle name="Normal 2 19 7" xfId="16840"/>
    <cellStyle name="Normal 2 2" xfId="559"/>
    <cellStyle name="Normal 2 2 10" xfId="560"/>
    <cellStyle name="Normal 2 2 10 10" xfId="5075"/>
    <cellStyle name="Normal 2 2 10 10 2" xfId="5076"/>
    <cellStyle name="Normal 2 2 10 11" xfId="5077"/>
    <cellStyle name="Normal 2 2 10 12" xfId="5078"/>
    <cellStyle name="Normal 2 2 10 2" xfId="561"/>
    <cellStyle name="Normal 2 2 10 2 10" xfId="5079"/>
    <cellStyle name="Normal 2 2 10 2 11" xfId="5080"/>
    <cellStyle name="Normal 2 2 10 2 2" xfId="562"/>
    <cellStyle name="Normal 2 2 10 2 2 10" xfId="5081"/>
    <cellStyle name="Normal 2 2 10 2 2 2" xfId="563"/>
    <cellStyle name="Normal 2 2 10 2 2 2 2" xfId="564"/>
    <cellStyle name="Normal 2 2 10 2 2 2 2 2" xfId="5082"/>
    <cellStyle name="Normal 2 2 10 2 2 2 2 2 2" xfId="5083"/>
    <cellStyle name="Normal 2 2 10 2 2 2 2 2 2 2" xfId="5084"/>
    <cellStyle name="Normal 2 2 10 2 2 2 2 2 2 2 2" xfId="5085"/>
    <cellStyle name="Normal 2 2 10 2 2 2 2 2 2 3" xfId="5086"/>
    <cellStyle name="Normal 2 2 10 2 2 2 2 2 2 4" xfId="5087"/>
    <cellStyle name="Normal 2 2 10 2 2 2 2 2 3" xfId="5088"/>
    <cellStyle name="Normal 2 2 10 2 2 2 2 2 3 2" xfId="5089"/>
    <cellStyle name="Normal 2 2 10 2 2 2 2 2 4" xfId="5090"/>
    <cellStyle name="Normal 2 2 10 2 2 2 2 2 5" xfId="5091"/>
    <cellStyle name="Normal 2 2 10 2 2 2 2 3" xfId="5092"/>
    <cellStyle name="Normal 2 2 10 2 2 2 2 3 2" xfId="5093"/>
    <cellStyle name="Normal 2 2 10 2 2 2 2 3 2 2" xfId="5094"/>
    <cellStyle name="Normal 2 2 10 2 2 2 2 3 3" xfId="5095"/>
    <cellStyle name="Normal 2 2 10 2 2 2 2 3 4" xfId="5096"/>
    <cellStyle name="Normal 2 2 10 2 2 2 2 4" xfId="5097"/>
    <cellStyle name="Normal 2 2 10 2 2 2 2 4 2" xfId="5098"/>
    <cellStyle name="Normal 2 2 10 2 2 2 2 4 2 2" xfId="5099"/>
    <cellStyle name="Normal 2 2 10 2 2 2 2 4 3" xfId="5100"/>
    <cellStyle name="Normal 2 2 10 2 2 2 2 4 4" xfId="5101"/>
    <cellStyle name="Normal 2 2 10 2 2 2 2 5" xfId="5102"/>
    <cellStyle name="Normal 2 2 10 2 2 2 2 5 2" xfId="5103"/>
    <cellStyle name="Normal 2 2 10 2 2 2 2 6" xfId="5104"/>
    <cellStyle name="Normal 2 2 10 2 2 2 2 7" xfId="5105"/>
    <cellStyle name="Normal 2 2 10 2 2 2 3" xfId="565"/>
    <cellStyle name="Normal 2 2 10 2 2 2 3 2" xfId="5106"/>
    <cellStyle name="Normal 2 2 10 2 2 2 3 2 2" xfId="5107"/>
    <cellStyle name="Normal 2 2 10 2 2 2 3 2 2 2" xfId="5108"/>
    <cellStyle name="Normal 2 2 10 2 2 2 3 2 2 2 2" xfId="5109"/>
    <cellStyle name="Normal 2 2 10 2 2 2 3 2 2 3" xfId="5110"/>
    <cellStyle name="Normal 2 2 10 2 2 2 3 2 2 4" xfId="5111"/>
    <cellStyle name="Normal 2 2 10 2 2 2 3 2 3" xfId="5112"/>
    <cellStyle name="Normal 2 2 10 2 2 2 3 2 3 2" xfId="5113"/>
    <cellStyle name="Normal 2 2 10 2 2 2 3 2 4" xfId="5114"/>
    <cellStyle name="Normal 2 2 10 2 2 2 3 2 5" xfId="5115"/>
    <cellStyle name="Normal 2 2 10 2 2 2 3 3" xfId="5116"/>
    <cellStyle name="Normal 2 2 10 2 2 2 3 3 2" xfId="5117"/>
    <cellStyle name="Normal 2 2 10 2 2 2 3 3 2 2" xfId="5118"/>
    <cellStyle name="Normal 2 2 10 2 2 2 3 3 3" xfId="5119"/>
    <cellStyle name="Normal 2 2 10 2 2 2 3 3 4" xfId="5120"/>
    <cellStyle name="Normal 2 2 10 2 2 2 3 4" xfId="5121"/>
    <cellStyle name="Normal 2 2 10 2 2 2 3 4 2" xfId="5122"/>
    <cellStyle name="Normal 2 2 10 2 2 2 3 4 2 2" xfId="5123"/>
    <cellStyle name="Normal 2 2 10 2 2 2 3 4 3" xfId="5124"/>
    <cellStyle name="Normal 2 2 10 2 2 2 3 4 4" xfId="5125"/>
    <cellStyle name="Normal 2 2 10 2 2 2 3 5" xfId="5126"/>
    <cellStyle name="Normal 2 2 10 2 2 2 3 5 2" xfId="5127"/>
    <cellStyle name="Normal 2 2 10 2 2 2 3 6" xfId="5128"/>
    <cellStyle name="Normal 2 2 10 2 2 2 3 7" xfId="5129"/>
    <cellStyle name="Normal 2 2 10 2 2 2 4" xfId="5130"/>
    <cellStyle name="Normal 2 2 10 2 2 2 4 2" xfId="5131"/>
    <cellStyle name="Normal 2 2 10 2 2 2 4 2 2" xfId="5132"/>
    <cellStyle name="Normal 2 2 10 2 2 2 4 2 2 2" xfId="5133"/>
    <cellStyle name="Normal 2 2 10 2 2 2 4 2 3" xfId="5134"/>
    <cellStyle name="Normal 2 2 10 2 2 2 4 2 4" xfId="5135"/>
    <cellStyle name="Normal 2 2 10 2 2 2 4 3" xfId="5136"/>
    <cellStyle name="Normal 2 2 10 2 2 2 4 3 2" xfId="5137"/>
    <cellStyle name="Normal 2 2 10 2 2 2 4 4" xfId="5138"/>
    <cellStyle name="Normal 2 2 10 2 2 2 4 5" xfId="5139"/>
    <cellStyle name="Normal 2 2 10 2 2 2 5" xfId="5140"/>
    <cellStyle name="Normal 2 2 10 2 2 2 5 2" xfId="5141"/>
    <cellStyle name="Normal 2 2 10 2 2 2 5 2 2" xfId="5142"/>
    <cellStyle name="Normal 2 2 10 2 2 2 5 3" xfId="5143"/>
    <cellStyle name="Normal 2 2 10 2 2 2 5 4" xfId="5144"/>
    <cellStyle name="Normal 2 2 10 2 2 2 6" xfId="5145"/>
    <cellStyle name="Normal 2 2 10 2 2 2 6 2" xfId="5146"/>
    <cellStyle name="Normal 2 2 10 2 2 2 6 2 2" xfId="5147"/>
    <cellStyle name="Normal 2 2 10 2 2 2 6 3" xfId="5148"/>
    <cellStyle name="Normal 2 2 10 2 2 2 6 4" xfId="5149"/>
    <cellStyle name="Normal 2 2 10 2 2 2 7" xfId="5150"/>
    <cellStyle name="Normal 2 2 10 2 2 2 7 2" xfId="5151"/>
    <cellStyle name="Normal 2 2 10 2 2 2 8" xfId="5152"/>
    <cellStyle name="Normal 2 2 10 2 2 2 9" xfId="5153"/>
    <cellStyle name="Normal 2 2 10 2 2 2_Tab1" xfId="5154"/>
    <cellStyle name="Normal 2 2 10 2 2 3" xfId="566"/>
    <cellStyle name="Normal 2 2 10 2 2 3 2" xfId="5155"/>
    <cellStyle name="Normal 2 2 10 2 2 3 2 2" xfId="5156"/>
    <cellStyle name="Normal 2 2 10 2 2 3 2 2 2" xfId="5157"/>
    <cellStyle name="Normal 2 2 10 2 2 3 2 2 2 2" xfId="5158"/>
    <cellStyle name="Normal 2 2 10 2 2 3 2 2 3" xfId="5159"/>
    <cellStyle name="Normal 2 2 10 2 2 3 2 2 4" xfId="5160"/>
    <cellStyle name="Normal 2 2 10 2 2 3 2 3" xfId="5161"/>
    <cellStyle name="Normal 2 2 10 2 2 3 2 3 2" xfId="5162"/>
    <cellStyle name="Normal 2 2 10 2 2 3 2 4" xfId="5163"/>
    <cellStyle name="Normal 2 2 10 2 2 3 2 5" xfId="5164"/>
    <cellStyle name="Normal 2 2 10 2 2 3 3" xfId="5165"/>
    <cellStyle name="Normal 2 2 10 2 2 3 3 2" xfId="5166"/>
    <cellStyle name="Normal 2 2 10 2 2 3 3 2 2" xfId="5167"/>
    <cellStyle name="Normal 2 2 10 2 2 3 3 3" xfId="5168"/>
    <cellStyle name="Normal 2 2 10 2 2 3 3 4" xfId="5169"/>
    <cellStyle name="Normal 2 2 10 2 2 3 4" xfId="5170"/>
    <cellStyle name="Normal 2 2 10 2 2 3 4 2" xfId="5171"/>
    <cellStyle name="Normal 2 2 10 2 2 3 4 2 2" xfId="5172"/>
    <cellStyle name="Normal 2 2 10 2 2 3 4 3" xfId="5173"/>
    <cellStyle name="Normal 2 2 10 2 2 3 4 4" xfId="5174"/>
    <cellStyle name="Normal 2 2 10 2 2 3 5" xfId="5175"/>
    <cellStyle name="Normal 2 2 10 2 2 3 5 2" xfId="5176"/>
    <cellStyle name="Normal 2 2 10 2 2 3 6" xfId="5177"/>
    <cellStyle name="Normal 2 2 10 2 2 3 7" xfId="5178"/>
    <cellStyle name="Normal 2 2 10 2 2 4" xfId="567"/>
    <cellStyle name="Normal 2 2 10 2 2 4 2" xfId="5179"/>
    <cellStyle name="Normal 2 2 10 2 2 4 2 2" xfId="5180"/>
    <cellStyle name="Normal 2 2 10 2 2 4 2 2 2" xfId="5181"/>
    <cellStyle name="Normal 2 2 10 2 2 4 2 2 2 2" xfId="5182"/>
    <cellStyle name="Normal 2 2 10 2 2 4 2 2 3" xfId="5183"/>
    <cellStyle name="Normal 2 2 10 2 2 4 2 2 4" xfId="5184"/>
    <cellStyle name="Normal 2 2 10 2 2 4 2 3" xfId="5185"/>
    <cellStyle name="Normal 2 2 10 2 2 4 2 3 2" xfId="5186"/>
    <cellStyle name="Normal 2 2 10 2 2 4 2 4" xfId="5187"/>
    <cellStyle name="Normal 2 2 10 2 2 4 2 5" xfId="5188"/>
    <cellStyle name="Normal 2 2 10 2 2 4 3" xfId="5189"/>
    <cellStyle name="Normal 2 2 10 2 2 4 3 2" xfId="5190"/>
    <cellStyle name="Normal 2 2 10 2 2 4 3 2 2" xfId="5191"/>
    <cellStyle name="Normal 2 2 10 2 2 4 3 3" xfId="5192"/>
    <cellStyle name="Normal 2 2 10 2 2 4 3 4" xfId="5193"/>
    <cellStyle name="Normal 2 2 10 2 2 4 4" xfId="5194"/>
    <cellStyle name="Normal 2 2 10 2 2 4 4 2" xfId="5195"/>
    <cellStyle name="Normal 2 2 10 2 2 4 4 2 2" xfId="5196"/>
    <cellStyle name="Normal 2 2 10 2 2 4 4 3" xfId="5197"/>
    <cellStyle name="Normal 2 2 10 2 2 4 4 4" xfId="5198"/>
    <cellStyle name="Normal 2 2 10 2 2 4 5" xfId="5199"/>
    <cellStyle name="Normal 2 2 10 2 2 4 5 2" xfId="5200"/>
    <cellStyle name="Normal 2 2 10 2 2 4 6" xfId="5201"/>
    <cellStyle name="Normal 2 2 10 2 2 4 7" xfId="5202"/>
    <cellStyle name="Normal 2 2 10 2 2 5" xfId="5203"/>
    <cellStyle name="Normal 2 2 10 2 2 5 2" xfId="5204"/>
    <cellStyle name="Normal 2 2 10 2 2 5 2 2" xfId="5205"/>
    <cellStyle name="Normal 2 2 10 2 2 5 2 2 2" xfId="5206"/>
    <cellStyle name="Normal 2 2 10 2 2 5 2 3" xfId="5207"/>
    <cellStyle name="Normal 2 2 10 2 2 5 2 4" xfId="5208"/>
    <cellStyle name="Normal 2 2 10 2 2 5 3" xfId="5209"/>
    <cellStyle name="Normal 2 2 10 2 2 5 3 2" xfId="5210"/>
    <cellStyle name="Normal 2 2 10 2 2 5 4" xfId="5211"/>
    <cellStyle name="Normal 2 2 10 2 2 5 5" xfId="5212"/>
    <cellStyle name="Normal 2 2 10 2 2 6" xfId="5213"/>
    <cellStyle name="Normal 2 2 10 2 2 6 2" xfId="5214"/>
    <cellStyle name="Normal 2 2 10 2 2 6 2 2" xfId="5215"/>
    <cellStyle name="Normal 2 2 10 2 2 6 3" xfId="5216"/>
    <cellStyle name="Normal 2 2 10 2 2 6 4" xfId="5217"/>
    <cellStyle name="Normal 2 2 10 2 2 7" xfId="5218"/>
    <cellStyle name="Normal 2 2 10 2 2 7 2" xfId="5219"/>
    <cellStyle name="Normal 2 2 10 2 2 7 2 2" xfId="5220"/>
    <cellStyle name="Normal 2 2 10 2 2 7 3" xfId="5221"/>
    <cellStyle name="Normal 2 2 10 2 2 7 4" xfId="5222"/>
    <cellStyle name="Normal 2 2 10 2 2 8" xfId="5223"/>
    <cellStyle name="Normal 2 2 10 2 2 8 2" xfId="5224"/>
    <cellStyle name="Normal 2 2 10 2 2 9" xfId="5225"/>
    <cellStyle name="Normal 2 2 10 2 2_Tab1" xfId="5226"/>
    <cellStyle name="Normal 2 2 10 2 3" xfId="568"/>
    <cellStyle name="Normal 2 2 10 2 3 2" xfId="569"/>
    <cellStyle name="Normal 2 2 10 2 3 2 2" xfId="5227"/>
    <cellStyle name="Normal 2 2 10 2 3 2 2 2" xfId="5228"/>
    <cellStyle name="Normal 2 2 10 2 3 2 2 2 2" xfId="5229"/>
    <cellStyle name="Normal 2 2 10 2 3 2 2 2 2 2" xfId="5230"/>
    <cellStyle name="Normal 2 2 10 2 3 2 2 2 3" xfId="5231"/>
    <cellStyle name="Normal 2 2 10 2 3 2 2 2 4" xfId="5232"/>
    <cellStyle name="Normal 2 2 10 2 3 2 2 3" xfId="5233"/>
    <cellStyle name="Normal 2 2 10 2 3 2 2 3 2" xfId="5234"/>
    <cellStyle name="Normal 2 2 10 2 3 2 2 4" xfId="5235"/>
    <cellStyle name="Normal 2 2 10 2 3 2 2 5" xfId="5236"/>
    <cellStyle name="Normal 2 2 10 2 3 2 3" xfId="5237"/>
    <cellStyle name="Normal 2 2 10 2 3 2 3 2" xfId="5238"/>
    <cellStyle name="Normal 2 2 10 2 3 2 3 2 2" xfId="5239"/>
    <cellStyle name="Normal 2 2 10 2 3 2 3 3" xfId="5240"/>
    <cellStyle name="Normal 2 2 10 2 3 2 3 4" xfId="5241"/>
    <cellStyle name="Normal 2 2 10 2 3 2 4" xfId="5242"/>
    <cellStyle name="Normal 2 2 10 2 3 2 4 2" xfId="5243"/>
    <cellStyle name="Normal 2 2 10 2 3 2 4 2 2" xfId="5244"/>
    <cellStyle name="Normal 2 2 10 2 3 2 4 3" xfId="5245"/>
    <cellStyle name="Normal 2 2 10 2 3 2 4 4" xfId="5246"/>
    <cellStyle name="Normal 2 2 10 2 3 2 5" xfId="5247"/>
    <cellStyle name="Normal 2 2 10 2 3 2 5 2" xfId="5248"/>
    <cellStyle name="Normal 2 2 10 2 3 2 6" xfId="5249"/>
    <cellStyle name="Normal 2 2 10 2 3 2 7" xfId="5250"/>
    <cellStyle name="Normal 2 2 10 2 3 3" xfId="570"/>
    <cellStyle name="Normal 2 2 10 2 3 3 2" xfId="5251"/>
    <cellStyle name="Normal 2 2 10 2 3 3 2 2" xfId="5252"/>
    <cellStyle name="Normal 2 2 10 2 3 3 2 2 2" xfId="5253"/>
    <cellStyle name="Normal 2 2 10 2 3 3 2 2 2 2" xfId="5254"/>
    <cellStyle name="Normal 2 2 10 2 3 3 2 2 3" xfId="5255"/>
    <cellStyle name="Normal 2 2 10 2 3 3 2 2 4" xfId="5256"/>
    <cellStyle name="Normal 2 2 10 2 3 3 2 3" xfId="5257"/>
    <cellStyle name="Normal 2 2 10 2 3 3 2 3 2" xfId="5258"/>
    <cellStyle name="Normal 2 2 10 2 3 3 2 4" xfId="5259"/>
    <cellStyle name="Normal 2 2 10 2 3 3 2 5" xfId="5260"/>
    <cellStyle name="Normal 2 2 10 2 3 3 3" xfId="5261"/>
    <cellStyle name="Normal 2 2 10 2 3 3 3 2" xfId="5262"/>
    <cellStyle name="Normal 2 2 10 2 3 3 3 2 2" xfId="5263"/>
    <cellStyle name="Normal 2 2 10 2 3 3 3 3" xfId="5264"/>
    <cellStyle name="Normal 2 2 10 2 3 3 3 4" xfId="5265"/>
    <cellStyle name="Normal 2 2 10 2 3 3 4" xfId="5266"/>
    <cellStyle name="Normal 2 2 10 2 3 3 4 2" xfId="5267"/>
    <cellStyle name="Normal 2 2 10 2 3 3 4 2 2" xfId="5268"/>
    <cellStyle name="Normal 2 2 10 2 3 3 4 3" xfId="5269"/>
    <cellStyle name="Normal 2 2 10 2 3 3 4 4" xfId="5270"/>
    <cellStyle name="Normal 2 2 10 2 3 3 5" xfId="5271"/>
    <cellStyle name="Normal 2 2 10 2 3 3 5 2" xfId="5272"/>
    <cellStyle name="Normal 2 2 10 2 3 3 6" xfId="5273"/>
    <cellStyle name="Normal 2 2 10 2 3 3 7" xfId="5274"/>
    <cellStyle name="Normal 2 2 10 2 3 4" xfId="5275"/>
    <cellStyle name="Normal 2 2 10 2 3 4 2" xfId="5276"/>
    <cellStyle name="Normal 2 2 10 2 3 4 2 2" xfId="5277"/>
    <cellStyle name="Normal 2 2 10 2 3 4 2 2 2" xfId="5278"/>
    <cellStyle name="Normal 2 2 10 2 3 4 2 3" xfId="5279"/>
    <cellStyle name="Normal 2 2 10 2 3 4 2 4" xfId="5280"/>
    <cellStyle name="Normal 2 2 10 2 3 4 3" xfId="5281"/>
    <cellStyle name="Normal 2 2 10 2 3 4 3 2" xfId="5282"/>
    <cellStyle name="Normal 2 2 10 2 3 4 4" xfId="5283"/>
    <cellStyle name="Normal 2 2 10 2 3 4 5" xfId="5284"/>
    <cellStyle name="Normal 2 2 10 2 3 5" xfId="5285"/>
    <cellStyle name="Normal 2 2 10 2 3 5 2" xfId="5286"/>
    <cellStyle name="Normal 2 2 10 2 3 5 2 2" xfId="5287"/>
    <cellStyle name="Normal 2 2 10 2 3 5 3" xfId="5288"/>
    <cellStyle name="Normal 2 2 10 2 3 5 4" xfId="5289"/>
    <cellStyle name="Normal 2 2 10 2 3 6" xfId="5290"/>
    <cellStyle name="Normal 2 2 10 2 3 6 2" xfId="5291"/>
    <cellStyle name="Normal 2 2 10 2 3 6 2 2" xfId="5292"/>
    <cellStyle name="Normal 2 2 10 2 3 6 3" xfId="5293"/>
    <cellStyle name="Normal 2 2 10 2 3 6 4" xfId="5294"/>
    <cellStyle name="Normal 2 2 10 2 3 7" xfId="5295"/>
    <cellStyle name="Normal 2 2 10 2 3 7 2" xfId="5296"/>
    <cellStyle name="Normal 2 2 10 2 3 8" xfId="5297"/>
    <cellStyle name="Normal 2 2 10 2 3 9" xfId="5298"/>
    <cellStyle name="Normal 2 2 10 2 3_Tab1" xfId="5299"/>
    <cellStyle name="Normal 2 2 10 2 4" xfId="571"/>
    <cellStyle name="Normal 2 2 10 2 4 2" xfId="5300"/>
    <cellStyle name="Normal 2 2 10 2 4 2 2" xfId="5301"/>
    <cellStyle name="Normal 2 2 10 2 4 2 2 2" xfId="5302"/>
    <cellStyle name="Normal 2 2 10 2 4 2 2 2 2" xfId="5303"/>
    <cellStyle name="Normal 2 2 10 2 4 2 2 3" xfId="5304"/>
    <cellStyle name="Normal 2 2 10 2 4 2 2 4" xfId="5305"/>
    <cellStyle name="Normal 2 2 10 2 4 2 3" xfId="5306"/>
    <cellStyle name="Normal 2 2 10 2 4 2 3 2" xfId="5307"/>
    <cellStyle name="Normal 2 2 10 2 4 2 4" xfId="5308"/>
    <cellStyle name="Normal 2 2 10 2 4 2 5" xfId="5309"/>
    <cellStyle name="Normal 2 2 10 2 4 3" xfId="5310"/>
    <cellStyle name="Normal 2 2 10 2 4 3 2" xfId="5311"/>
    <cellStyle name="Normal 2 2 10 2 4 3 2 2" xfId="5312"/>
    <cellStyle name="Normal 2 2 10 2 4 3 3" xfId="5313"/>
    <cellStyle name="Normal 2 2 10 2 4 3 4" xfId="5314"/>
    <cellStyle name="Normal 2 2 10 2 4 4" xfId="5315"/>
    <cellStyle name="Normal 2 2 10 2 4 4 2" xfId="5316"/>
    <cellStyle name="Normal 2 2 10 2 4 4 2 2" xfId="5317"/>
    <cellStyle name="Normal 2 2 10 2 4 4 3" xfId="5318"/>
    <cellStyle name="Normal 2 2 10 2 4 4 4" xfId="5319"/>
    <cellStyle name="Normal 2 2 10 2 4 5" xfId="5320"/>
    <cellStyle name="Normal 2 2 10 2 4 5 2" xfId="5321"/>
    <cellStyle name="Normal 2 2 10 2 4 6" xfId="5322"/>
    <cellStyle name="Normal 2 2 10 2 4 7" xfId="5323"/>
    <cellStyle name="Normal 2 2 10 2 5" xfId="572"/>
    <cellStyle name="Normal 2 2 10 2 5 2" xfId="5324"/>
    <cellStyle name="Normal 2 2 10 2 5 2 2" xfId="5325"/>
    <cellStyle name="Normal 2 2 10 2 5 2 2 2" xfId="5326"/>
    <cellStyle name="Normal 2 2 10 2 5 2 2 2 2" xfId="5327"/>
    <cellStyle name="Normal 2 2 10 2 5 2 2 3" xfId="5328"/>
    <cellStyle name="Normal 2 2 10 2 5 2 2 4" xfId="5329"/>
    <cellStyle name="Normal 2 2 10 2 5 2 3" xfId="5330"/>
    <cellStyle name="Normal 2 2 10 2 5 2 3 2" xfId="5331"/>
    <cellStyle name="Normal 2 2 10 2 5 2 4" xfId="5332"/>
    <cellStyle name="Normal 2 2 10 2 5 2 5" xfId="5333"/>
    <cellStyle name="Normal 2 2 10 2 5 3" xfId="5334"/>
    <cellStyle name="Normal 2 2 10 2 5 3 2" xfId="5335"/>
    <cellStyle name="Normal 2 2 10 2 5 3 2 2" xfId="5336"/>
    <cellStyle name="Normal 2 2 10 2 5 3 3" xfId="5337"/>
    <cellStyle name="Normal 2 2 10 2 5 3 4" xfId="5338"/>
    <cellStyle name="Normal 2 2 10 2 5 4" xfId="5339"/>
    <cellStyle name="Normal 2 2 10 2 5 4 2" xfId="5340"/>
    <cellStyle name="Normal 2 2 10 2 5 4 2 2" xfId="5341"/>
    <cellStyle name="Normal 2 2 10 2 5 4 3" xfId="5342"/>
    <cellStyle name="Normal 2 2 10 2 5 4 4" xfId="5343"/>
    <cellStyle name="Normal 2 2 10 2 5 5" xfId="5344"/>
    <cellStyle name="Normal 2 2 10 2 5 5 2" xfId="5345"/>
    <cellStyle name="Normal 2 2 10 2 5 6" xfId="5346"/>
    <cellStyle name="Normal 2 2 10 2 5 7" xfId="5347"/>
    <cellStyle name="Normal 2 2 10 2 6" xfId="5348"/>
    <cellStyle name="Normal 2 2 10 2 6 2" xfId="5349"/>
    <cellStyle name="Normal 2 2 10 2 6 2 2" xfId="5350"/>
    <cellStyle name="Normal 2 2 10 2 6 2 2 2" xfId="5351"/>
    <cellStyle name="Normal 2 2 10 2 6 2 3" xfId="5352"/>
    <cellStyle name="Normal 2 2 10 2 6 2 4" xfId="5353"/>
    <cellStyle name="Normal 2 2 10 2 6 3" xfId="5354"/>
    <cellStyle name="Normal 2 2 10 2 6 3 2" xfId="5355"/>
    <cellStyle name="Normal 2 2 10 2 6 4" xfId="5356"/>
    <cellStyle name="Normal 2 2 10 2 6 5" xfId="5357"/>
    <cellStyle name="Normal 2 2 10 2 7" xfId="5358"/>
    <cellStyle name="Normal 2 2 10 2 7 2" xfId="5359"/>
    <cellStyle name="Normal 2 2 10 2 7 2 2" xfId="5360"/>
    <cellStyle name="Normal 2 2 10 2 7 3" xfId="5361"/>
    <cellStyle name="Normal 2 2 10 2 7 4" xfId="5362"/>
    <cellStyle name="Normal 2 2 10 2 8" xfId="5363"/>
    <cellStyle name="Normal 2 2 10 2 8 2" xfId="5364"/>
    <cellStyle name="Normal 2 2 10 2 8 2 2" xfId="5365"/>
    <cellStyle name="Normal 2 2 10 2 8 3" xfId="5366"/>
    <cellStyle name="Normal 2 2 10 2 8 4" xfId="5367"/>
    <cellStyle name="Normal 2 2 10 2 9" xfId="5368"/>
    <cellStyle name="Normal 2 2 10 2 9 2" xfId="5369"/>
    <cellStyle name="Normal 2 2 10 2_Tab1" xfId="5370"/>
    <cellStyle name="Normal 2 2 10 3" xfId="573"/>
    <cellStyle name="Normal 2 2 10 3 10" xfId="5371"/>
    <cellStyle name="Normal 2 2 10 3 2" xfId="574"/>
    <cellStyle name="Normal 2 2 10 3 2 2" xfId="575"/>
    <cellStyle name="Normal 2 2 10 3 2 2 2" xfId="5372"/>
    <cellStyle name="Normal 2 2 10 3 2 2 2 2" xfId="5373"/>
    <cellStyle name="Normal 2 2 10 3 2 2 2 2 2" xfId="5374"/>
    <cellStyle name="Normal 2 2 10 3 2 2 2 2 2 2" xfId="5375"/>
    <cellStyle name="Normal 2 2 10 3 2 2 2 2 3" xfId="5376"/>
    <cellStyle name="Normal 2 2 10 3 2 2 2 2 4" xfId="5377"/>
    <cellStyle name="Normal 2 2 10 3 2 2 2 3" xfId="5378"/>
    <cellStyle name="Normal 2 2 10 3 2 2 2 3 2" xfId="5379"/>
    <cellStyle name="Normal 2 2 10 3 2 2 2 4" xfId="5380"/>
    <cellStyle name="Normal 2 2 10 3 2 2 2 5" xfId="5381"/>
    <cellStyle name="Normal 2 2 10 3 2 2 3" xfId="5382"/>
    <cellStyle name="Normal 2 2 10 3 2 2 3 2" xfId="5383"/>
    <cellStyle name="Normal 2 2 10 3 2 2 3 2 2" xfId="5384"/>
    <cellStyle name="Normal 2 2 10 3 2 2 3 3" xfId="5385"/>
    <cellStyle name="Normal 2 2 10 3 2 2 3 4" xfId="5386"/>
    <cellStyle name="Normal 2 2 10 3 2 2 4" xfId="5387"/>
    <cellStyle name="Normal 2 2 10 3 2 2 4 2" xfId="5388"/>
    <cellStyle name="Normal 2 2 10 3 2 2 4 2 2" xfId="5389"/>
    <cellStyle name="Normal 2 2 10 3 2 2 4 3" xfId="5390"/>
    <cellStyle name="Normal 2 2 10 3 2 2 4 4" xfId="5391"/>
    <cellStyle name="Normal 2 2 10 3 2 2 5" xfId="5392"/>
    <cellStyle name="Normal 2 2 10 3 2 2 5 2" xfId="5393"/>
    <cellStyle name="Normal 2 2 10 3 2 2 6" xfId="5394"/>
    <cellStyle name="Normal 2 2 10 3 2 2 7" xfId="5395"/>
    <cellStyle name="Normal 2 2 10 3 2 3" xfId="576"/>
    <cellStyle name="Normal 2 2 10 3 2 3 2" xfId="5396"/>
    <cellStyle name="Normal 2 2 10 3 2 3 2 2" xfId="5397"/>
    <cellStyle name="Normal 2 2 10 3 2 3 2 2 2" xfId="5398"/>
    <cellStyle name="Normal 2 2 10 3 2 3 2 2 2 2" xfId="5399"/>
    <cellStyle name="Normal 2 2 10 3 2 3 2 2 3" xfId="5400"/>
    <cellStyle name="Normal 2 2 10 3 2 3 2 2 4" xfId="5401"/>
    <cellStyle name="Normal 2 2 10 3 2 3 2 3" xfId="5402"/>
    <cellStyle name="Normal 2 2 10 3 2 3 2 3 2" xfId="5403"/>
    <cellStyle name="Normal 2 2 10 3 2 3 2 4" xfId="5404"/>
    <cellStyle name="Normal 2 2 10 3 2 3 2 5" xfId="5405"/>
    <cellStyle name="Normal 2 2 10 3 2 3 3" xfId="5406"/>
    <cellStyle name="Normal 2 2 10 3 2 3 3 2" xfId="5407"/>
    <cellStyle name="Normal 2 2 10 3 2 3 3 2 2" xfId="5408"/>
    <cellStyle name="Normal 2 2 10 3 2 3 3 3" xfId="5409"/>
    <cellStyle name="Normal 2 2 10 3 2 3 3 4" xfId="5410"/>
    <cellStyle name="Normal 2 2 10 3 2 3 4" xfId="5411"/>
    <cellStyle name="Normal 2 2 10 3 2 3 4 2" xfId="5412"/>
    <cellStyle name="Normal 2 2 10 3 2 3 4 2 2" xfId="5413"/>
    <cellStyle name="Normal 2 2 10 3 2 3 4 3" xfId="5414"/>
    <cellStyle name="Normal 2 2 10 3 2 3 4 4" xfId="5415"/>
    <cellStyle name="Normal 2 2 10 3 2 3 5" xfId="5416"/>
    <cellStyle name="Normal 2 2 10 3 2 3 5 2" xfId="5417"/>
    <cellStyle name="Normal 2 2 10 3 2 3 6" xfId="5418"/>
    <cellStyle name="Normal 2 2 10 3 2 3 7" xfId="5419"/>
    <cellStyle name="Normal 2 2 10 3 2 4" xfId="5420"/>
    <cellStyle name="Normal 2 2 10 3 2 4 2" xfId="5421"/>
    <cellStyle name="Normal 2 2 10 3 2 4 2 2" xfId="5422"/>
    <cellStyle name="Normal 2 2 10 3 2 4 2 2 2" xfId="5423"/>
    <cellStyle name="Normal 2 2 10 3 2 4 2 3" xfId="5424"/>
    <cellStyle name="Normal 2 2 10 3 2 4 2 4" xfId="5425"/>
    <cellStyle name="Normal 2 2 10 3 2 4 3" xfId="5426"/>
    <cellStyle name="Normal 2 2 10 3 2 4 3 2" xfId="5427"/>
    <cellStyle name="Normal 2 2 10 3 2 4 4" xfId="5428"/>
    <cellStyle name="Normal 2 2 10 3 2 4 5" xfId="5429"/>
    <cellStyle name="Normal 2 2 10 3 2 5" xfId="5430"/>
    <cellStyle name="Normal 2 2 10 3 2 5 2" xfId="5431"/>
    <cellStyle name="Normal 2 2 10 3 2 5 2 2" xfId="5432"/>
    <cellStyle name="Normal 2 2 10 3 2 5 3" xfId="5433"/>
    <cellStyle name="Normal 2 2 10 3 2 5 4" xfId="5434"/>
    <cellStyle name="Normal 2 2 10 3 2 6" xfId="5435"/>
    <cellStyle name="Normal 2 2 10 3 2 6 2" xfId="5436"/>
    <cellStyle name="Normal 2 2 10 3 2 6 2 2" xfId="5437"/>
    <cellStyle name="Normal 2 2 10 3 2 6 3" xfId="5438"/>
    <cellStyle name="Normal 2 2 10 3 2 6 4" xfId="5439"/>
    <cellStyle name="Normal 2 2 10 3 2 7" xfId="5440"/>
    <cellStyle name="Normal 2 2 10 3 2 7 2" xfId="5441"/>
    <cellStyle name="Normal 2 2 10 3 2 8" xfId="5442"/>
    <cellStyle name="Normal 2 2 10 3 2 9" xfId="5443"/>
    <cellStyle name="Normal 2 2 10 3 2_Tab1" xfId="5444"/>
    <cellStyle name="Normal 2 2 10 3 3" xfId="577"/>
    <cellStyle name="Normal 2 2 10 3 3 2" xfId="5445"/>
    <cellStyle name="Normal 2 2 10 3 3 2 2" xfId="5446"/>
    <cellStyle name="Normal 2 2 10 3 3 2 2 2" xfId="5447"/>
    <cellStyle name="Normal 2 2 10 3 3 2 2 2 2" xfId="5448"/>
    <cellStyle name="Normal 2 2 10 3 3 2 2 3" xfId="5449"/>
    <cellStyle name="Normal 2 2 10 3 3 2 2 4" xfId="5450"/>
    <cellStyle name="Normal 2 2 10 3 3 2 3" xfId="5451"/>
    <cellStyle name="Normal 2 2 10 3 3 2 3 2" xfId="5452"/>
    <cellStyle name="Normal 2 2 10 3 3 2 4" xfId="5453"/>
    <cellStyle name="Normal 2 2 10 3 3 2 5" xfId="5454"/>
    <cellStyle name="Normal 2 2 10 3 3 3" xfId="5455"/>
    <cellStyle name="Normal 2 2 10 3 3 3 2" xfId="5456"/>
    <cellStyle name="Normal 2 2 10 3 3 3 2 2" xfId="5457"/>
    <cellStyle name="Normal 2 2 10 3 3 3 3" xfId="5458"/>
    <cellStyle name="Normal 2 2 10 3 3 3 4" xfId="5459"/>
    <cellStyle name="Normal 2 2 10 3 3 4" xfId="5460"/>
    <cellStyle name="Normal 2 2 10 3 3 4 2" xfId="5461"/>
    <cellStyle name="Normal 2 2 10 3 3 4 2 2" xfId="5462"/>
    <cellStyle name="Normal 2 2 10 3 3 4 3" xfId="5463"/>
    <cellStyle name="Normal 2 2 10 3 3 4 4" xfId="5464"/>
    <cellStyle name="Normal 2 2 10 3 3 5" xfId="5465"/>
    <cellStyle name="Normal 2 2 10 3 3 5 2" xfId="5466"/>
    <cellStyle name="Normal 2 2 10 3 3 6" xfId="5467"/>
    <cellStyle name="Normal 2 2 10 3 3 7" xfId="5468"/>
    <cellStyle name="Normal 2 2 10 3 4" xfId="578"/>
    <cellStyle name="Normal 2 2 10 3 4 2" xfId="5469"/>
    <cellStyle name="Normal 2 2 10 3 4 2 2" xfId="5470"/>
    <cellStyle name="Normal 2 2 10 3 4 2 2 2" xfId="5471"/>
    <cellStyle name="Normal 2 2 10 3 4 2 2 2 2" xfId="5472"/>
    <cellStyle name="Normal 2 2 10 3 4 2 2 3" xfId="5473"/>
    <cellStyle name="Normal 2 2 10 3 4 2 2 4" xfId="5474"/>
    <cellStyle name="Normal 2 2 10 3 4 2 3" xfId="5475"/>
    <cellStyle name="Normal 2 2 10 3 4 2 3 2" xfId="5476"/>
    <cellStyle name="Normal 2 2 10 3 4 2 4" xfId="5477"/>
    <cellStyle name="Normal 2 2 10 3 4 2 5" xfId="5478"/>
    <cellStyle name="Normal 2 2 10 3 4 3" xfId="5479"/>
    <cellStyle name="Normal 2 2 10 3 4 3 2" xfId="5480"/>
    <cellStyle name="Normal 2 2 10 3 4 3 2 2" xfId="5481"/>
    <cellStyle name="Normal 2 2 10 3 4 3 3" xfId="5482"/>
    <cellStyle name="Normal 2 2 10 3 4 3 4" xfId="5483"/>
    <cellStyle name="Normal 2 2 10 3 4 4" xfId="5484"/>
    <cellStyle name="Normal 2 2 10 3 4 4 2" xfId="5485"/>
    <cellStyle name="Normal 2 2 10 3 4 4 2 2" xfId="5486"/>
    <cellStyle name="Normal 2 2 10 3 4 4 3" xfId="5487"/>
    <cellStyle name="Normal 2 2 10 3 4 4 4" xfId="5488"/>
    <cellStyle name="Normal 2 2 10 3 4 5" xfId="5489"/>
    <cellStyle name="Normal 2 2 10 3 4 5 2" xfId="5490"/>
    <cellStyle name="Normal 2 2 10 3 4 6" xfId="5491"/>
    <cellStyle name="Normal 2 2 10 3 4 7" xfId="5492"/>
    <cellStyle name="Normal 2 2 10 3 5" xfId="5493"/>
    <cellStyle name="Normal 2 2 10 3 5 2" xfId="5494"/>
    <cellStyle name="Normal 2 2 10 3 5 2 2" xfId="5495"/>
    <cellStyle name="Normal 2 2 10 3 5 2 2 2" xfId="5496"/>
    <cellStyle name="Normal 2 2 10 3 5 2 3" xfId="5497"/>
    <cellStyle name="Normal 2 2 10 3 5 2 4" xfId="5498"/>
    <cellStyle name="Normal 2 2 10 3 5 3" xfId="5499"/>
    <cellStyle name="Normal 2 2 10 3 5 3 2" xfId="5500"/>
    <cellStyle name="Normal 2 2 10 3 5 4" xfId="5501"/>
    <cellStyle name="Normal 2 2 10 3 5 5" xfId="5502"/>
    <cellStyle name="Normal 2 2 10 3 6" xfId="5503"/>
    <cellStyle name="Normal 2 2 10 3 6 2" xfId="5504"/>
    <cellStyle name="Normal 2 2 10 3 6 2 2" xfId="5505"/>
    <cellStyle name="Normal 2 2 10 3 6 3" xfId="5506"/>
    <cellStyle name="Normal 2 2 10 3 6 4" xfId="5507"/>
    <cellStyle name="Normal 2 2 10 3 7" xfId="5508"/>
    <cellStyle name="Normal 2 2 10 3 7 2" xfId="5509"/>
    <cellStyle name="Normal 2 2 10 3 7 2 2" xfId="5510"/>
    <cellStyle name="Normal 2 2 10 3 7 3" xfId="5511"/>
    <cellStyle name="Normal 2 2 10 3 7 4" xfId="5512"/>
    <cellStyle name="Normal 2 2 10 3 8" xfId="5513"/>
    <cellStyle name="Normal 2 2 10 3 8 2" xfId="5514"/>
    <cellStyle name="Normal 2 2 10 3 9" xfId="5515"/>
    <cellStyle name="Normal 2 2 10 3_Tab1" xfId="5516"/>
    <cellStyle name="Normal 2 2 10 4" xfId="579"/>
    <cellStyle name="Normal 2 2 10 4 2" xfId="580"/>
    <cellStyle name="Normal 2 2 10 4 2 2" xfId="5517"/>
    <cellStyle name="Normal 2 2 10 4 2 2 2" xfId="5518"/>
    <cellStyle name="Normal 2 2 10 4 2 2 2 2" xfId="5519"/>
    <cellStyle name="Normal 2 2 10 4 2 2 2 2 2" xfId="5520"/>
    <cellStyle name="Normal 2 2 10 4 2 2 2 3" xfId="5521"/>
    <cellStyle name="Normal 2 2 10 4 2 2 2 4" xfId="5522"/>
    <cellStyle name="Normal 2 2 10 4 2 2 3" xfId="5523"/>
    <cellStyle name="Normal 2 2 10 4 2 2 3 2" xfId="5524"/>
    <cellStyle name="Normal 2 2 10 4 2 2 4" xfId="5525"/>
    <cellStyle name="Normal 2 2 10 4 2 2 5" xfId="5526"/>
    <cellStyle name="Normal 2 2 10 4 2 3" xfId="5527"/>
    <cellStyle name="Normal 2 2 10 4 2 3 2" xfId="5528"/>
    <cellStyle name="Normal 2 2 10 4 2 3 2 2" xfId="5529"/>
    <cellStyle name="Normal 2 2 10 4 2 3 3" xfId="5530"/>
    <cellStyle name="Normal 2 2 10 4 2 3 4" xfId="5531"/>
    <cellStyle name="Normal 2 2 10 4 2 4" xfId="5532"/>
    <cellStyle name="Normal 2 2 10 4 2 4 2" xfId="5533"/>
    <cellStyle name="Normal 2 2 10 4 2 4 2 2" xfId="5534"/>
    <cellStyle name="Normal 2 2 10 4 2 4 3" xfId="5535"/>
    <cellStyle name="Normal 2 2 10 4 2 4 4" xfId="5536"/>
    <cellStyle name="Normal 2 2 10 4 2 5" xfId="5537"/>
    <cellStyle name="Normal 2 2 10 4 2 5 2" xfId="5538"/>
    <cellStyle name="Normal 2 2 10 4 2 6" xfId="5539"/>
    <cellStyle name="Normal 2 2 10 4 2 7" xfId="5540"/>
    <cellStyle name="Normal 2 2 10 4 3" xfId="581"/>
    <cellStyle name="Normal 2 2 10 4 3 2" xfId="5541"/>
    <cellStyle name="Normal 2 2 10 4 3 2 2" xfId="5542"/>
    <cellStyle name="Normal 2 2 10 4 3 2 2 2" xfId="5543"/>
    <cellStyle name="Normal 2 2 10 4 3 2 2 2 2" xfId="5544"/>
    <cellStyle name="Normal 2 2 10 4 3 2 2 3" xfId="5545"/>
    <cellStyle name="Normal 2 2 10 4 3 2 2 4" xfId="5546"/>
    <cellStyle name="Normal 2 2 10 4 3 2 3" xfId="5547"/>
    <cellStyle name="Normal 2 2 10 4 3 2 3 2" xfId="5548"/>
    <cellStyle name="Normal 2 2 10 4 3 2 4" xfId="5549"/>
    <cellStyle name="Normal 2 2 10 4 3 2 5" xfId="5550"/>
    <cellStyle name="Normal 2 2 10 4 3 3" xfId="5551"/>
    <cellStyle name="Normal 2 2 10 4 3 3 2" xfId="5552"/>
    <cellStyle name="Normal 2 2 10 4 3 3 2 2" xfId="5553"/>
    <cellStyle name="Normal 2 2 10 4 3 3 3" xfId="5554"/>
    <cellStyle name="Normal 2 2 10 4 3 3 4" xfId="5555"/>
    <cellStyle name="Normal 2 2 10 4 3 4" xfId="5556"/>
    <cellStyle name="Normal 2 2 10 4 3 4 2" xfId="5557"/>
    <cellStyle name="Normal 2 2 10 4 3 4 2 2" xfId="5558"/>
    <cellStyle name="Normal 2 2 10 4 3 4 3" xfId="5559"/>
    <cellStyle name="Normal 2 2 10 4 3 4 4" xfId="5560"/>
    <cellStyle name="Normal 2 2 10 4 3 5" xfId="5561"/>
    <cellStyle name="Normal 2 2 10 4 3 5 2" xfId="5562"/>
    <cellStyle name="Normal 2 2 10 4 3 6" xfId="5563"/>
    <cellStyle name="Normal 2 2 10 4 3 7" xfId="5564"/>
    <cellStyle name="Normal 2 2 10 4 4" xfId="5565"/>
    <cellStyle name="Normal 2 2 10 4 4 2" xfId="5566"/>
    <cellStyle name="Normal 2 2 10 4 4 2 2" xfId="5567"/>
    <cellStyle name="Normal 2 2 10 4 4 2 2 2" xfId="5568"/>
    <cellStyle name="Normal 2 2 10 4 4 2 3" xfId="5569"/>
    <cellStyle name="Normal 2 2 10 4 4 2 4" xfId="5570"/>
    <cellStyle name="Normal 2 2 10 4 4 3" xfId="5571"/>
    <cellStyle name="Normal 2 2 10 4 4 3 2" xfId="5572"/>
    <cellStyle name="Normal 2 2 10 4 4 4" xfId="5573"/>
    <cellStyle name="Normal 2 2 10 4 4 5" xfId="5574"/>
    <cellStyle name="Normal 2 2 10 4 5" xfId="5575"/>
    <cellStyle name="Normal 2 2 10 4 5 2" xfId="5576"/>
    <cellStyle name="Normal 2 2 10 4 5 2 2" xfId="5577"/>
    <cellStyle name="Normal 2 2 10 4 5 3" xfId="5578"/>
    <cellStyle name="Normal 2 2 10 4 5 4" xfId="5579"/>
    <cellStyle name="Normal 2 2 10 4 6" xfId="5580"/>
    <cellStyle name="Normal 2 2 10 4 6 2" xfId="5581"/>
    <cellStyle name="Normal 2 2 10 4 6 2 2" xfId="5582"/>
    <cellStyle name="Normal 2 2 10 4 6 3" xfId="5583"/>
    <cellStyle name="Normal 2 2 10 4 6 4" xfId="5584"/>
    <cellStyle name="Normal 2 2 10 4 7" xfId="5585"/>
    <cellStyle name="Normal 2 2 10 4 7 2" xfId="5586"/>
    <cellStyle name="Normal 2 2 10 4 8" xfId="5587"/>
    <cellStyle name="Normal 2 2 10 4 9" xfId="5588"/>
    <cellStyle name="Normal 2 2 10 4_Tab1" xfId="5589"/>
    <cellStyle name="Normal 2 2 10 5" xfId="582"/>
    <cellStyle name="Normal 2 2 10 5 2" xfId="5590"/>
    <cellStyle name="Normal 2 2 10 5 2 2" xfId="5591"/>
    <cellStyle name="Normal 2 2 10 5 2 2 2" xfId="5592"/>
    <cellStyle name="Normal 2 2 10 5 2 2 2 2" xfId="5593"/>
    <cellStyle name="Normal 2 2 10 5 2 2 3" xfId="5594"/>
    <cellStyle name="Normal 2 2 10 5 2 2 4" xfId="5595"/>
    <cellStyle name="Normal 2 2 10 5 2 3" xfId="5596"/>
    <cellStyle name="Normal 2 2 10 5 2 3 2" xfId="5597"/>
    <cellStyle name="Normal 2 2 10 5 2 4" xfId="5598"/>
    <cellStyle name="Normal 2 2 10 5 2 5" xfId="5599"/>
    <cellStyle name="Normal 2 2 10 5 3" xfId="5600"/>
    <cellStyle name="Normal 2 2 10 5 3 2" xfId="5601"/>
    <cellStyle name="Normal 2 2 10 5 3 2 2" xfId="5602"/>
    <cellStyle name="Normal 2 2 10 5 3 3" xfId="5603"/>
    <cellStyle name="Normal 2 2 10 5 3 4" xfId="5604"/>
    <cellStyle name="Normal 2 2 10 5 4" xfId="5605"/>
    <cellStyle name="Normal 2 2 10 5 4 2" xfId="5606"/>
    <cellStyle name="Normal 2 2 10 5 4 2 2" xfId="5607"/>
    <cellStyle name="Normal 2 2 10 5 4 3" xfId="5608"/>
    <cellStyle name="Normal 2 2 10 5 4 4" xfId="5609"/>
    <cellStyle name="Normal 2 2 10 5 5" xfId="5610"/>
    <cellStyle name="Normal 2 2 10 5 5 2" xfId="5611"/>
    <cellStyle name="Normal 2 2 10 5 6" xfId="5612"/>
    <cellStyle name="Normal 2 2 10 5 7" xfId="5613"/>
    <cellStyle name="Normal 2 2 10 6" xfId="583"/>
    <cellStyle name="Normal 2 2 10 6 2" xfId="5614"/>
    <cellStyle name="Normal 2 2 10 6 2 2" xfId="5615"/>
    <cellStyle name="Normal 2 2 10 6 2 2 2" xfId="5616"/>
    <cellStyle name="Normal 2 2 10 6 2 2 2 2" xfId="5617"/>
    <cellStyle name="Normal 2 2 10 6 2 2 3" xfId="5618"/>
    <cellStyle name="Normal 2 2 10 6 2 2 4" xfId="5619"/>
    <cellStyle name="Normal 2 2 10 6 2 3" xfId="5620"/>
    <cellStyle name="Normal 2 2 10 6 2 3 2" xfId="5621"/>
    <cellStyle name="Normal 2 2 10 6 2 4" xfId="5622"/>
    <cellStyle name="Normal 2 2 10 6 2 5" xfId="5623"/>
    <cellStyle name="Normal 2 2 10 6 3" xfId="5624"/>
    <cellStyle name="Normal 2 2 10 6 3 2" xfId="5625"/>
    <cellStyle name="Normal 2 2 10 6 3 2 2" xfId="5626"/>
    <cellStyle name="Normal 2 2 10 6 3 3" xfId="5627"/>
    <cellStyle name="Normal 2 2 10 6 3 4" xfId="5628"/>
    <cellStyle name="Normal 2 2 10 6 4" xfId="5629"/>
    <cellStyle name="Normal 2 2 10 6 4 2" xfId="5630"/>
    <cellStyle name="Normal 2 2 10 6 4 2 2" xfId="5631"/>
    <cellStyle name="Normal 2 2 10 6 4 3" xfId="5632"/>
    <cellStyle name="Normal 2 2 10 6 4 4" xfId="5633"/>
    <cellStyle name="Normal 2 2 10 6 5" xfId="5634"/>
    <cellStyle name="Normal 2 2 10 6 5 2" xfId="5635"/>
    <cellStyle name="Normal 2 2 10 6 6" xfId="5636"/>
    <cellStyle name="Normal 2 2 10 6 7" xfId="5637"/>
    <cellStyle name="Normal 2 2 10 7" xfId="5638"/>
    <cellStyle name="Normal 2 2 10 7 2" xfId="5639"/>
    <cellStyle name="Normal 2 2 10 7 2 2" xfId="5640"/>
    <cellStyle name="Normal 2 2 10 7 2 2 2" xfId="5641"/>
    <cellStyle name="Normal 2 2 10 7 2 3" xfId="5642"/>
    <cellStyle name="Normal 2 2 10 7 2 4" xfId="5643"/>
    <cellStyle name="Normal 2 2 10 7 3" xfId="5644"/>
    <cellStyle name="Normal 2 2 10 7 3 2" xfId="5645"/>
    <cellStyle name="Normal 2 2 10 7 4" xfId="5646"/>
    <cellStyle name="Normal 2 2 10 7 5" xfId="5647"/>
    <cellStyle name="Normal 2 2 10 8" xfId="5648"/>
    <cellStyle name="Normal 2 2 10 8 2" xfId="5649"/>
    <cellStyle name="Normal 2 2 10 8 2 2" xfId="5650"/>
    <cellStyle name="Normal 2 2 10 8 3" xfId="5651"/>
    <cellStyle name="Normal 2 2 10 8 4" xfId="5652"/>
    <cellStyle name="Normal 2 2 10 9" xfId="5653"/>
    <cellStyle name="Normal 2 2 10 9 2" xfId="5654"/>
    <cellStyle name="Normal 2 2 10 9 2 2" xfId="5655"/>
    <cellStyle name="Normal 2 2 10 9 3" xfId="5656"/>
    <cellStyle name="Normal 2 2 10 9 4" xfId="5657"/>
    <cellStyle name="Normal 2 2 10_Tab1" xfId="5658"/>
    <cellStyle name="Normal 2 2 11" xfId="584"/>
    <cellStyle name="Normal 2 2 11 10" xfId="5659"/>
    <cellStyle name="Normal 2 2 11 11" xfId="5660"/>
    <cellStyle name="Normal 2 2 11 2" xfId="585"/>
    <cellStyle name="Normal 2 2 11 2 10" xfId="5661"/>
    <cellStyle name="Normal 2 2 11 2 2" xfId="586"/>
    <cellStyle name="Normal 2 2 11 2 2 2" xfId="587"/>
    <cellStyle name="Normal 2 2 11 2 2 2 2" xfId="5662"/>
    <cellStyle name="Normal 2 2 11 2 2 2 2 2" xfId="5663"/>
    <cellStyle name="Normal 2 2 11 2 2 2 2 2 2" xfId="5664"/>
    <cellStyle name="Normal 2 2 11 2 2 2 2 2 2 2" xfId="5665"/>
    <cellStyle name="Normal 2 2 11 2 2 2 2 2 3" xfId="5666"/>
    <cellStyle name="Normal 2 2 11 2 2 2 2 2 4" xfId="5667"/>
    <cellStyle name="Normal 2 2 11 2 2 2 2 3" xfId="5668"/>
    <cellStyle name="Normal 2 2 11 2 2 2 2 3 2" xfId="5669"/>
    <cellStyle name="Normal 2 2 11 2 2 2 2 4" xfId="5670"/>
    <cellStyle name="Normal 2 2 11 2 2 2 2 5" xfId="5671"/>
    <cellStyle name="Normal 2 2 11 2 2 2 3" xfId="5672"/>
    <cellStyle name="Normal 2 2 11 2 2 2 3 2" xfId="5673"/>
    <cellStyle name="Normal 2 2 11 2 2 2 3 2 2" xfId="5674"/>
    <cellStyle name="Normal 2 2 11 2 2 2 3 3" xfId="5675"/>
    <cellStyle name="Normal 2 2 11 2 2 2 3 4" xfId="5676"/>
    <cellStyle name="Normal 2 2 11 2 2 2 4" xfId="5677"/>
    <cellStyle name="Normal 2 2 11 2 2 2 4 2" xfId="5678"/>
    <cellStyle name="Normal 2 2 11 2 2 2 4 2 2" xfId="5679"/>
    <cellStyle name="Normal 2 2 11 2 2 2 4 3" xfId="5680"/>
    <cellStyle name="Normal 2 2 11 2 2 2 4 4" xfId="5681"/>
    <cellStyle name="Normal 2 2 11 2 2 2 5" xfId="5682"/>
    <cellStyle name="Normal 2 2 11 2 2 2 5 2" xfId="5683"/>
    <cellStyle name="Normal 2 2 11 2 2 2 6" xfId="5684"/>
    <cellStyle name="Normal 2 2 11 2 2 2 7" xfId="5685"/>
    <cellStyle name="Normal 2 2 11 2 2 3" xfId="588"/>
    <cellStyle name="Normal 2 2 11 2 2 3 2" xfId="5686"/>
    <cellStyle name="Normal 2 2 11 2 2 3 2 2" xfId="5687"/>
    <cellStyle name="Normal 2 2 11 2 2 3 2 2 2" xfId="5688"/>
    <cellStyle name="Normal 2 2 11 2 2 3 2 2 2 2" xfId="5689"/>
    <cellStyle name="Normal 2 2 11 2 2 3 2 2 3" xfId="5690"/>
    <cellStyle name="Normal 2 2 11 2 2 3 2 2 4" xfId="5691"/>
    <cellStyle name="Normal 2 2 11 2 2 3 2 3" xfId="5692"/>
    <cellStyle name="Normal 2 2 11 2 2 3 2 3 2" xfId="5693"/>
    <cellStyle name="Normal 2 2 11 2 2 3 2 4" xfId="5694"/>
    <cellStyle name="Normal 2 2 11 2 2 3 2 5" xfId="5695"/>
    <cellStyle name="Normal 2 2 11 2 2 3 3" xfId="5696"/>
    <cellStyle name="Normal 2 2 11 2 2 3 3 2" xfId="5697"/>
    <cellStyle name="Normal 2 2 11 2 2 3 3 2 2" xfId="5698"/>
    <cellStyle name="Normal 2 2 11 2 2 3 3 3" xfId="5699"/>
    <cellStyle name="Normal 2 2 11 2 2 3 3 4" xfId="5700"/>
    <cellStyle name="Normal 2 2 11 2 2 3 4" xfId="5701"/>
    <cellStyle name="Normal 2 2 11 2 2 3 4 2" xfId="5702"/>
    <cellStyle name="Normal 2 2 11 2 2 3 4 2 2" xfId="5703"/>
    <cellStyle name="Normal 2 2 11 2 2 3 4 3" xfId="5704"/>
    <cellStyle name="Normal 2 2 11 2 2 3 4 4" xfId="5705"/>
    <cellStyle name="Normal 2 2 11 2 2 3 5" xfId="5706"/>
    <cellStyle name="Normal 2 2 11 2 2 3 5 2" xfId="5707"/>
    <cellStyle name="Normal 2 2 11 2 2 3 6" xfId="5708"/>
    <cellStyle name="Normal 2 2 11 2 2 3 7" xfId="5709"/>
    <cellStyle name="Normal 2 2 11 2 2 4" xfId="5710"/>
    <cellStyle name="Normal 2 2 11 2 2 4 2" xfId="5711"/>
    <cellStyle name="Normal 2 2 11 2 2 4 2 2" xfId="5712"/>
    <cellStyle name="Normal 2 2 11 2 2 4 2 2 2" xfId="5713"/>
    <cellStyle name="Normal 2 2 11 2 2 4 2 3" xfId="5714"/>
    <cellStyle name="Normal 2 2 11 2 2 4 2 4" xfId="5715"/>
    <cellStyle name="Normal 2 2 11 2 2 4 3" xfId="5716"/>
    <cellStyle name="Normal 2 2 11 2 2 4 3 2" xfId="5717"/>
    <cellStyle name="Normal 2 2 11 2 2 4 4" xfId="5718"/>
    <cellStyle name="Normal 2 2 11 2 2 4 5" xfId="5719"/>
    <cellStyle name="Normal 2 2 11 2 2 5" xfId="5720"/>
    <cellStyle name="Normal 2 2 11 2 2 5 2" xfId="5721"/>
    <cellStyle name="Normal 2 2 11 2 2 5 2 2" xfId="5722"/>
    <cellStyle name="Normal 2 2 11 2 2 5 3" xfId="5723"/>
    <cellStyle name="Normal 2 2 11 2 2 5 4" xfId="5724"/>
    <cellStyle name="Normal 2 2 11 2 2 6" xfId="5725"/>
    <cellStyle name="Normal 2 2 11 2 2 6 2" xfId="5726"/>
    <cellStyle name="Normal 2 2 11 2 2 6 2 2" xfId="5727"/>
    <cellStyle name="Normal 2 2 11 2 2 6 3" xfId="5728"/>
    <cellStyle name="Normal 2 2 11 2 2 6 4" xfId="5729"/>
    <cellStyle name="Normal 2 2 11 2 2 7" xfId="5730"/>
    <cellStyle name="Normal 2 2 11 2 2 7 2" xfId="5731"/>
    <cellStyle name="Normal 2 2 11 2 2 8" xfId="5732"/>
    <cellStyle name="Normal 2 2 11 2 2 9" xfId="5733"/>
    <cellStyle name="Normal 2 2 11 2 2_Tab1" xfId="5734"/>
    <cellStyle name="Normal 2 2 11 2 3" xfId="589"/>
    <cellStyle name="Normal 2 2 11 2 3 2" xfId="5735"/>
    <cellStyle name="Normal 2 2 11 2 3 2 2" xfId="5736"/>
    <cellStyle name="Normal 2 2 11 2 3 2 2 2" xfId="5737"/>
    <cellStyle name="Normal 2 2 11 2 3 2 2 2 2" xfId="5738"/>
    <cellStyle name="Normal 2 2 11 2 3 2 2 3" xfId="5739"/>
    <cellStyle name="Normal 2 2 11 2 3 2 2 4" xfId="5740"/>
    <cellStyle name="Normal 2 2 11 2 3 2 3" xfId="5741"/>
    <cellStyle name="Normal 2 2 11 2 3 2 3 2" xfId="5742"/>
    <cellStyle name="Normal 2 2 11 2 3 2 4" xfId="5743"/>
    <cellStyle name="Normal 2 2 11 2 3 2 5" xfId="5744"/>
    <cellStyle name="Normal 2 2 11 2 3 3" xfId="5745"/>
    <cellStyle name="Normal 2 2 11 2 3 3 2" xfId="5746"/>
    <cellStyle name="Normal 2 2 11 2 3 3 2 2" xfId="5747"/>
    <cellStyle name="Normal 2 2 11 2 3 3 3" xfId="5748"/>
    <cellStyle name="Normal 2 2 11 2 3 3 4" xfId="5749"/>
    <cellStyle name="Normal 2 2 11 2 3 4" xfId="5750"/>
    <cellStyle name="Normal 2 2 11 2 3 4 2" xfId="5751"/>
    <cellStyle name="Normal 2 2 11 2 3 4 2 2" xfId="5752"/>
    <cellStyle name="Normal 2 2 11 2 3 4 3" xfId="5753"/>
    <cellStyle name="Normal 2 2 11 2 3 4 4" xfId="5754"/>
    <cellStyle name="Normal 2 2 11 2 3 5" xfId="5755"/>
    <cellStyle name="Normal 2 2 11 2 3 5 2" xfId="5756"/>
    <cellStyle name="Normal 2 2 11 2 3 6" xfId="5757"/>
    <cellStyle name="Normal 2 2 11 2 3 7" xfId="5758"/>
    <cellStyle name="Normal 2 2 11 2 4" xfId="590"/>
    <cellStyle name="Normal 2 2 11 2 4 2" xfId="5759"/>
    <cellStyle name="Normal 2 2 11 2 4 2 2" xfId="5760"/>
    <cellStyle name="Normal 2 2 11 2 4 2 2 2" xfId="5761"/>
    <cellStyle name="Normal 2 2 11 2 4 2 2 2 2" xfId="5762"/>
    <cellStyle name="Normal 2 2 11 2 4 2 2 3" xfId="5763"/>
    <cellStyle name="Normal 2 2 11 2 4 2 2 4" xfId="5764"/>
    <cellStyle name="Normal 2 2 11 2 4 2 3" xfId="5765"/>
    <cellStyle name="Normal 2 2 11 2 4 2 3 2" xfId="5766"/>
    <cellStyle name="Normal 2 2 11 2 4 2 4" xfId="5767"/>
    <cellStyle name="Normal 2 2 11 2 4 2 5" xfId="5768"/>
    <cellStyle name="Normal 2 2 11 2 4 3" xfId="5769"/>
    <cellStyle name="Normal 2 2 11 2 4 3 2" xfId="5770"/>
    <cellStyle name="Normal 2 2 11 2 4 3 2 2" xfId="5771"/>
    <cellStyle name="Normal 2 2 11 2 4 3 3" xfId="5772"/>
    <cellStyle name="Normal 2 2 11 2 4 3 4" xfId="5773"/>
    <cellStyle name="Normal 2 2 11 2 4 4" xfId="5774"/>
    <cellStyle name="Normal 2 2 11 2 4 4 2" xfId="5775"/>
    <cellStyle name="Normal 2 2 11 2 4 4 2 2" xfId="5776"/>
    <cellStyle name="Normal 2 2 11 2 4 4 3" xfId="5777"/>
    <cellStyle name="Normal 2 2 11 2 4 4 4" xfId="5778"/>
    <cellStyle name="Normal 2 2 11 2 4 5" xfId="5779"/>
    <cellStyle name="Normal 2 2 11 2 4 5 2" xfId="5780"/>
    <cellStyle name="Normal 2 2 11 2 4 6" xfId="5781"/>
    <cellStyle name="Normal 2 2 11 2 4 7" xfId="5782"/>
    <cellStyle name="Normal 2 2 11 2 5" xfId="5783"/>
    <cellStyle name="Normal 2 2 11 2 5 2" xfId="5784"/>
    <cellStyle name="Normal 2 2 11 2 5 2 2" xfId="5785"/>
    <cellStyle name="Normal 2 2 11 2 5 2 2 2" xfId="5786"/>
    <cellStyle name="Normal 2 2 11 2 5 2 3" xfId="5787"/>
    <cellStyle name="Normal 2 2 11 2 5 2 4" xfId="5788"/>
    <cellStyle name="Normal 2 2 11 2 5 3" xfId="5789"/>
    <cellStyle name="Normal 2 2 11 2 5 3 2" xfId="5790"/>
    <cellStyle name="Normal 2 2 11 2 5 4" xfId="5791"/>
    <cellStyle name="Normal 2 2 11 2 5 5" xfId="5792"/>
    <cellStyle name="Normal 2 2 11 2 6" xfId="5793"/>
    <cellStyle name="Normal 2 2 11 2 6 2" xfId="5794"/>
    <cellStyle name="Normal 2 2 11 2 6 2 2" xfId="5795"/>
    <cellStyle name="Normal 2 2 11 2 6 3" xfId="5796"/>
    <cellStyle name="Normal 2 2 11 2 6 4" xfId="5797"/>
    <cellStyle name="Normal 2 2 11 2 7" xfId="5798"/>
    <cellStyle name="Normal 2 2 11 2 7 2" xfId="5799"/>
    <cellStyle name="Normal 2 2 11 2 7 2 2" xfId="5800"/>
    <cellStyle name="Normal 2 2 11 2 7 3" xfId="5801"/>
    <cellStyle name="Normal 2 2 11 2 7 4" xfId="5802"/>
    <cellStyle name="Normal 2 2 11 2 8" xfId="5803"/>
    <cellStyle name="Normal 2 2 11 2 8 2" xfId="5804"/>
    <cellStyle name="Normal 2 2 11 2 9" xfId="5805"/>
    <cellStyle name="Normal 2 2 11 2_Tab1" xfId="5806"/>
    <cellStyle name="Normal 2 2 11 3" xfId="591"/>
    <cellStyle name="Normal 2 2 11 3 2" xfId="592"/>
    <cellStyle name="Normal 2 2 11 3 2 2" xfId="5807"/>
    <cellStyle name="Normal 2 2 11 3 2 2 2" xfId="5808"/>
    <cellStyle name="Normal 2 2 11 3 2 2 2 2" xfId="5809"/>
    <cellStyle name="Normal 2 2 11 3 2 2 2 2 2" xfId="5810"/>
    <cellStyle name="Normal 2 2 11 3 2 2 2 3" xfId="5811"/>
    <cellStyle name="Normal 2 2 11 3 2 2 2 4" xfId="5812"/>
    <cellStyle name="Normal 2 2 11 3 2 2 3" xfId="5813"/>
    <cellStyle name="Normal 2 2 11 3 2 2 3 2" xfId="5814"/>
    <cellStyle name="Normal 2 2 11 3 2 2 4" xfId="5815"/>
    <cellStyle name="Normal 2 2 11 3 2 2 5" xfId="5816"/>
    <cellStyle name="Normal 2 2 11 3 2 3" xfId="5817"/>
    <cellStyle name="Normal 2 2 11 3 2 3 2" xfId="5818"/>
    <cellStyle name="Normal 2 2 11 3 2 3 2 2" xfId="5819"/>
    <cellStyle name="Normal 2 2 11 3 2 3 3" xfId="5820"/>
    <cellStyle name="Normal 2 2 11 3 2 3 4" xfId="5821"/>
    <cellStyle name="Normal 2 2 11 3 2 4" xfId="5822"/>
    <cellStyle name="Normal 2 2 11 3 2 4 2" xfId="5823"/>
    <cellStyle name="Normal 2 2 11 3 2 4 2 2" xfId="5824"/>
    <cellStyle name="Normal 2 2 11 3 2 4 3" xfId="5825"/>
    <cellStyle name="Normal 2 2 11 3 2 4 4" xfId="5826"/>
    <cellStyle name="Normal 2 2 11 3 2 5" xfId="5827"/>
    <cellStyle name="Normal 2 2 11 3 2 5 2" xfId="5828"/>
    <cellStyle name="Normal 2 2 11 3 2 6" xfId="5829"/>
    <cellStyle name="Normal 2 2 11 3 2 7" xfId="5830"/>
    <cellStyle name="Normal 2 2 11 3 3" xfId="593"/>
    <cellStyle name="Normal 2 2 11 3 3 2" xfId="5831"/>
    <cellStyle name="Normal 2 2 11 3 3 2 2" xfId="5832"/>
    <cellStyle name="Normal 2 2 11 3 3 2 2 2" xfId="5833"/>
    <cellStyle name="Normal 2 2 11 3 3 2 2 2 2" xfId="5834"/>
    <cellStyle name="Normal 2 2 11 3 3 2 2 3" xfId="5835"/>
    <cellStyle name="Normal 2 2 11 3 3 2 2 4" xfId="5836"/>
    <cellStyle name="Normal 2 2 11 3 3 2 3" xfId="5837"/>
    <cellStyle name="Normal 2 2 11 3 3 2 3 2" xfId="5838"/>
    <cellStyle name="Normal 2 2 11 3 3 2 4" xfId="5839"/>
    <cellStyle name="Normal 2 2 11 3 3 2 5" xfId="5840"/>
    <cellStyle name="Normal 2 2 11 3 3 3" xfId="5841"/>
    <cellStyle name="Normal 2 2 11 3 3 3 2" xfId="5842"/>
    <cellStyle name="Normal 2 2 11 3 3 3 2 2" xfId="5843"/>
    <cellStyle name="Normal 2 2 11 3 3 3 3" xfId="5844"/>
    <cellStyle name="Normal 2 2 11 3 3 3 4" xfId="5845"/>
    <cellStyle name="Normal 2 2 11 3 3 4" xfId="5846"/>
    <cellStyle name="Normal 2 2 11 3 3 4 2" xfId="5847"/>
    <cellStyle name="Normal 2 2 11 3 3 4 2 2" xfId="5848"/>
    <cellStyle name="Normal 2 2 11 3 3 4 3" xfId="5849"/>
    <cellStyle name="Normal 2 2 11 3 3 4 4" xfId="5850"/>
    <cellStyle name="Normal 2 2 11 3 3 5" xfId="5851"/>
    <cellStyle name="Normal 2 2 11 3 3 5 2" xfId="5852"/>
    <cellStyle name="Normal 2 2 11 3 3 6" xfId="5853"/>
    <cellStyle name="Normal 2 2 11 3 3 7" xfId="5854"/>
    <cellStyle name="Normal 2 2 11 3 4" xfId="5855"/>
    <cellStyle name="Normal 2 2 11 3 4 2" xfId="5856"/>
    <cellStyle name="Normal 2 2 11 3 4 2 2" xfId="5857"/>
    <cellStyle name="Normal 2 2 11 3 4 2 2 2" xfId="5858"/>
    <cellStyle name="Normal 2 2 11 3 4 2 3" xfId="5859"/>
    <cellStyle name="Normal 2 2 11 3 4 2 4" xfId="5860"/>
    <cellStyle name="Normal 2 2 11 3 4 3" xfId="5861"/>
    <cellStyle name="Normal 2 2 11 3 4 3 2" xfId="5862"/>
    <cellStyle name="Normal 2 2 11 3 4 4" xfId="5863"/>
    <cellStyle name="Normal 2 2 11 3 4 5" xfId="5864"/>
    <cellStyle name="Normal 2 2 11 3 5" xfId="5865"/>
    <cellStyle name="Normal 2 2 11 3 5 2" xfId="5866"/>
    <cellStyle name="Normal 2 2 11 3 5 2 2" xfId="5867"/>
    <cellStyle name="Normal 2 2 11 3 5 3" xfId="5868"/>
    <cellStyle name="Normal 2 2 11 3 5 4" xfId="5869"/>
    <cellStyle name="Normal 2 2 11 3 6" xfId="5870"/>
    <cellStyle name="Normal 2 2 11 3 6 2" xfId="5871"/>
    <cellStyle name="Normal 2 2 11 3 6 2 2" xfId="5872"/>
    <cellStyle name="Normal 2 2 11 3 6 3" xfId="5873"/>
    <cellStyle name="Normal 2 2 11 3 6 4" xfId="5874"/>
    <cellStyle name="Normal 2 2 11 3 7" xfId="5875"/>
    <cellStyle name="Normal 2 2 11 3 7 2" xfId="5876"/>
    <cellStyle name="Normal 2 2 11 3 8" xfId="5877"/>
    <cellStyle name="Normal 2 2 11 3 9" xfId="5878"/>
    <cellStyle name="Normal 2 2 11 3_Tab1" xfId="5879"/>
    <cellStyle name="Normal 2 2 11 4" xfId="594"/>
    <cellStyle name="Normal 2 2 11 4 2" xfId="5880"/>
    <cellStyle name="Normal 2 2 11 4 2 2" xfId="5881"/>
    <cellStyle name="Normal 2 2 11 4 2 2 2" xfId="5882"/>
    <cellStyle name="Normal 2 2 11 4 2 2 2 2" xfId="5883"/>
    <cellStyle name="Normal 2 2 11 4 2 2 3" xfId="5884"/>
    <cellStyle name="Normal 2 2 11 4 2 2 4" xfId="5885"/>
    <cellStyle name="Normal 2 2 11 4 2 3" xfId="5886"/>
    <cellStyle name="Normal 2 2 11 4 2 3 2" xfId="5887"/>
    <cellStyle name="Normal 2 2 11 4 2 4" xfId="5888"/>
    <cellStyle name="Normal 2 2 11 4 2 5" xfId="5889"/>
    <cellStyle name="Normal 2 2 11 4 3" xfId="5890"/>
    <cellStyle name="Normal 2 2 11 4 3 2" xfId="5891"/>
    <cellStyle name="Normal 2 2 11 4 3 2 2" xfId="5892"/>
    <cellStyle name="Normal 2 2 11 4 3 3" xfId="5893"/>
    <cellStyle name="Normal 2 2 11 4 3 4" xfId="5894"/>
    <cellStyle name="Normal 2 2 11 4 4" xfId="5895"/>
    <cellStyle name="Normal 2 2 11 4 4 2" xfId="5896"/>
    <cellStyle name="Normal 2 2 11 4 4 2 2" xfId="5897"/>
    <cellStyle name="Normal 2 2 11 4 4 3" xfId="5898"/>
    <cellStyle name="Normal 2 2 11 4 4 4" xfId="5899"/>
    <cellStyle name="Normal 2 2 11 4 5" xfId="5900"/>
    <cellStyle name="Normal 2 2 11 4 5 2" xfId="5901"/>
    <cellStyle name="Normal 2 2 11 4 6" xfId="5902"/>
    <cellStyle name="Normal 2 2 11 4 7" xfId="5903"/>
    <cellStyle name="Normal 2 2 11 5" xfId="595"/>
    <cellStyle name="Normal 2 2 11 5 2" xfId="5904"/>
    <cellStyle name="Normal 2 2 11 5 2 2" xfId="5905"/>
    <cellStyle name="Normal 2 2 11 5 2 2 2" xfId="5906"/>
    <cellStyle name="Normal 2 2 11 5 2 2 2 2" xfId="5907"/>
    <cellStyle name="Normal 2 2 11 5 2 2 3" xfId="5908"/>
    <cellStyle name="Normal 2 2 11 5 2 2 4" xfId="5909"/>
    <cellStyle name="Normal 2 2 11 5 2 3" xfId="5910"/>
    <cellStyle name="Normal 2 2 11 5 2 3 2" xfId="5911"/>
    <cellStyle name="Normal 2 2 11 5 2 4" xfId="5912"/>
    <cellStyle name="Normal 2 2 11 5 2 5" xfId="5913"/>
    <cellStyle name="Normal 2 2 11 5 3" xfId="5914"/>
    <cellStyle name="Normal 2 2 11 5 3 2" xfId="5915"/>
    <cellStyle name="Normal 2 2 11 5 3 2 2" xfId="5916"/>
    <cellStyle name="Normal 2 2 11 5 3 3" xfId="5917"/>
    <cellStyle name="Normal 2 2 11 5 3 4" xfId="5918"/>
    <cellStyle name="Normal 2 2 11 5 4" xfId="5919"/>
    <cellStyle name="Normal 2 2 11 5 4 2" xfId="5920"/>
    <cellStyle name="Normal 2 2 11 5 4 2 2" xfId="5921"/>
    <cellStyle name="Normal 2 2 11 5 4 3" xfId="5922"/>
    <cellStyle name="Normal 2 2 11 5 4 4" xfId="5923"/>
    <cellStyle name="Normal 2 2 11 5 5" xfId="5924"/>
    <cellStyle name="Normal 2 2 11 5 5 2" xfId="5925"/>
    <cellStyle name="Normal 2 2 11 5 6" xfId="5926"/>
    <cellStyle name="Normal 2 2 11 5 7" xfId="5927"/>
    <cellStyle name="Normal 2 2 11 6" xfId="5928"/>
    <cellStyle name="Normal 2 2 11 6 2" xfId="5929"/>
    <cellStyle name="Normal 2 2 11 6 2 2" xfId="5930"/>
    <cellStyle name="Normal 2 2 11 6 2 2 2" xfId="5931"/>
    <cellStyle name="Normal 2 2 11 6 2 3" xfId="5932"/>
    <cellStyle name="Normal 2 2 11 6 2 4" xfId="5933"/>
    <cellStyle name="Normal 2 2 11 6 3" xfId="5934"/>
    <cellStyle name="Normal 2 2 11 6 3 2" xfId="5935"/>
    <cellStyle name="Normal 2 2 11 6 4" xfId="5936"/>
    <cellStyle name="Normal 2 2 11 6 5" xfId="5937"/>
    <cellStyle name="Normal 2 2 11 7" xfId="5938"/>
    <cellStyle name="Normal 2 2 11 7 2" xfId="5939"/>
    <cellStyle name="Normal 2 2 11 7 2 2" xfId="5940"/>
    <cellStyle name="Normal 2 2 11 7 3" xfId="5941"/>
    <cellStyle name="Normal 2 2 11 7 4" xfId="5942"/>
    <cellStyle name="Normal 2 2 11 8" xfId="5943"/>
    <cellStyle name="Normal 2 2 11 8 2" xfId="5944"/>
    <cellStyle name="Normal 2 2 11 8 2 2" xfId="5945"/>
    <cellStyle name="Normal 2 2 11 8 3" xfId="5946"/>
    <cellStyle name="Normal 2 2 11 8 4" xfId="5947"/>
    <cellStyle name="Normal 2 2 11 9" xfId="5948"/>
    <cellStyle name="Normal 2 2 11 9 2" xfId="5949"/>
    <cellStyle name="Normal 2 2 11_Tab1" xfId="5950"/>
    <cellStyle name="Normal 2 2 12" xfId="596"/>
    <cellStyle name="Normal 2 2 12 10" xfId="5951"/>
    <cellStyle name="Normal 2 2 12 11" xfId="5952"/>
    <cellStyle name="Normal 2 2 12 2" xfId="597"/>
    <cellStyle name="Normal 2 2 12 2 10" xfId="5953"/>
    <cellStyle name="Normal 2 2 12 2 2" xfId="598"/>
    <cellStyle name="Normal 2 2 12 2 2 2" xfId="599"/>
    <cellStyle name="Normal 2 2 12 2 2 2 2" xfId="5954"/>
    <cellStyle name="Normal 2 2 12 2 2 2 2 2" xfId="5955"/>
    <cellStyle name="Normal 2 2 12 2 2 2 2 2 2" xfId="5956"/>
    <cellStyle name="Normal 2 2 12 2 2 2 2 2 2 2" xfId="5957"/>
    <cellStyle name="Normal 2 2 12 2 2 2 2 2 3" xfId="5958"/>
    <cellStyle name="Normal 2 2 12 2 2 2 2 2 4" xfId="5959"/>
    <cellStyle name="Normal 2 2 12 2 2 2 2 3" xfId="5960"/>
    <cellStyle name="Normal 2 2 12 2 2 2 2 3 2" xfId="5961"/>
    <cellStyle name="Normal 2 2 12 2 2 2 2 4" xfId="5962"/>
    <cellStyle name="Normal 2 2 12 2 2 2 2 5" xfId="5963"/>
    <cellStyle name="Normal 2 2 12 2 2 2 3" xfId="5964"/>
    <cellStyle name="Normal 2 2 12 2 2 2 3 2" xfId="5965"/>
    <cellStyle name="Normal 2 2 12 2 2 2 3 2 2" xfId="5966"/>
    <cellStyle name="Normal 2 2 12 2 2 2 3 3" xfId="5967"/>
    <cellStyle name="Normal 2 2 12 2 2 2 3 4" xfId="5968"/>
    <cellStyle name="Normal 2 2 12 2 2 2 4" xfId="5969"/>
    <cellStyle name="Normal 2 2 12 2 2 2 4 2" xfId="5970"/>
    <cellStyle name="Normal 2 2 12 2 2 2 4 2 2" xfId="5971"/>
    <cellStyle name="Normal 2 2 12 2 2 2 4 3" xfId="5972"/>
    <cellStyle name="Normal 2 2 12 2 2 2 4 4" xfId="5973"/>
    <cellStyle name="Normal 2 2 12 2 2 2 5" xfId="5974"/>
    <cellStyle name="Normal 2 2 12 2 2 2 5 2" xfId="5975"/>
    <cellStyle name="Normal 2 2 12 2 2 2 6" xfId="5976"/>
    <cellStyle name="Normal 2 2 12 2 2 2 7" xfId="5977"/>
    <cellStyle name="Normal 2 2 12 2 2 3" xfId="600"/>
    <cellStyle name="Normal 2 2 12 2 2 3 2" xfId="5978"/>
    <cellStyle name="Normal 2 2 12 2 2 3 2 2" xfId="5979"/>
    <cellStyle name="Normal 2 2 12 2 2 3 2 2 2" xfId="5980"/>
    <cellStyle name="Normal 2 2 12 2 2 3 2 2 2 2" xfId="5981"/>
    <cellStyle name="Normal 2 2 12 2 2 3 2 2 3" xfId="5982"/>
    <cellStyle name="Normal 2 2 12 2 2 3 2 2 4" xfId="5983"/>
    <cellStyle name="Normal 2 2 12 2 2 3 2 3" xfId="5984"/>
    <cellStyle name="Normal 2 2 12 2 2 3 2 3 2" xfId="5985"/>
    <cellStyle name="Normal 2 2 12 2 2 3 2 4" xfId="5986"/>
    <cellStyle name="Normal 2 2 12 2 2 3 2 5" xfId="5987"/>
    <cellStyle name="Normal 2 2 12 2 2 3 3" xfId="5988"/>
    <cellStyle name="Normal 2 2 12 2 2 3 3 2" xfId="5989"/>
    <cellStyle name="Normal 2 2 12 2 2 3 3 2 2" xfId="5990"/>
    <cellStyle name="Normal 2 2 12 2 2 3 3 3" xfId="5991"/>
    <cellStyle name="Normal 2 2 12 2 2 3 3 4" xfId="5992"/>
    <cellStyle name="Normal 2 2 12 2 2 3 4" xfId="5993"/>
    <cellStyle name="Normal 2 2 12 2 2 3 4 2" xfId="5994"/>
    <cellStyle name="Normal 2 2 12 2 2 3 4 2 2" xfId="5995"/>
    <cellStyle name="Normal 2 2 12 2 2 3 4 3" xfId="5996"/>
    <cellStyle name="Normal 2 2 12 2 2 3 4 4" xfId="5997"/>
    <cellStyle name="Normal 2 2 12 2 2 3 5" xfId="5998"/>
    <cellStyle name="Normal 2 2 12 2 2 3 5 2" xfId="5999"/>
    <cellStyle name="Normal 2 2 12 2 2 3 6" xfId="6000"/>
    <cellStyle name="Normal 2 2 12 2 2 3 7" xfId="6001"/>
    <cellStyle name="Normal 2 2 12 2 2 4" xfId="6002"/>
    <cellStyle name="Normal 2 2 12 2 2 4 2" xfId="6003"/>
    <cellStyle name="Normal 2 2 12 2 2 4 2 2" xfId="6004"/>
    <cellStyle name="Normal 2 2 12 2 2 4 2 2 2" xfId="6005"/>
    <cellStyle name="Normal 2 2 12 2 2 4 2 3" xfId="6006"/>
    <cellStyle name="Normal 2 2 12 2 2 4 2 4" xfId="6007"/>
    <cellStyle name="Normal 2 2 12 2 2 4 3" xfId="6008"/>
    <cellStyle name="Normal 2 2 12 2 2 4 3 2" xfId="6009"/>
    <cellStyle name="Normal 2 2 12 2 2 4 4" xfId="6010"/>
    <cellStyle name="Normal 2 2 12 2 2 4 5" xfId="6011"/>
    <cellStyle name="Normal 2 2 12 2 2 5" xfId="6012"/>
    <cellStyle name="Normal 2 2 12 2 2 5 2" xfId="6013"/>
    <cellStyle name="Normal 2 2 12 2 2 5 2 2" xfId="6014"/>
    <cellStyle name="Normal 2 2 12 2 2 5 3" xfId="6015"/>
    <cellStyle name="Normal 2 2 12 2 2 5 4" xfId="6016"/>
    <cellStyle name="Normal 2 2 12 2 2 6" xfId="6017"/>
    <cellStyle name="Normal 2 2 12 2 2 6 2" xfId="6018"/>
    <cellStyle name="Normal 2 2 12 2 2 6 2 2" xfId="6019"/>
    <cellStyle name="Normal 2 2 12 2 2 6 3" xfId="6020"/>
    <cellStyle name="Normal 2 2 12 2 2 6 4" xfId="6021"/>
    <cellStyle name="Normal 2 2 12 2 2 7" xfId="6022"/>
    <cellStyle name="Normal 2 2 12 2 2 7 2" xfId="6023"/>
    <cellStyle name="Normal 2 2 12 2 2 8" xfId="6024"/>
    <cellStyle name="Normal 2 2 12 2 2 9" xfId="6025"/>
    <cellStyle name="Normal 2 2 12 2 2_Tab1" xfId="6026"/>
    <cellStyle name="Normal 2 2 12 2 3" xfId="601"/>
    <cellStyle name="Normal 2 2 12 2 3 2" xfId="6027"/>
    <cellStyle name="Normal 2 2 12 2 3 2 2" xfId="6028"/>
    <cellStyle name="Normal 2 2 12 2 3 2 2 2" xfId="6029"/>
    <cellStyle name="Normal 2 2 12 2 3 2 2 2 2" xfId="6030"/>
    <cellStyle name="Normal 2 2 12 2 3 2 2 3" xfId="6031"/>
    <cellStyle name="Normal 2 2 12 2 3 2 2 4" xfId="6032"/>
    <cellStyle name="Normal 2 2 12 2 3 2 3" xfId="6033"/>
    <cellStyle name="Normal 2 2 12 2 3 2 3 2" xfId="6034"/>
    <cellStyle name="Normal 2 2 12 2 3 2 4" xfId="6035"/>
    <cellStyle name="Normal 2 2 12 2 3 2 5" xfId="6036"/>
    <cellStyle name="Normal 2 2 12 2 3 3" xfId="6037"/>
    <cellStyle name="Normal 2 2 12 2 3 3 2" xfId="6038"/>
    <cellStyle name="Normal 2 2 12 2 3 3 2 2" xfId="6039"/>
    <cellStyle name="Normal 2 2 12 2 3 3 3" xfId="6040"/>
    <cellStyle name="Normal 2 2 12 2 3 3 4" xfId="6041"/>
    <cellStyle name="Normal 2 2 12 2 3 4" xfId="6042"/>
    <cellStyle name="Normal 2 2 12 2 3 4 2" xfId="6043"/>
    <cellStyle name="Normal 2 2 12 2 3 4 2 2" xfId="6044"/>
    <cellStyle name="Normal 2 2 12 2 3 4 3" xfId="6045"/>
    <cellStyle name="Normal 2 2 12 2 3 4 4" xfId="6046"/>
    <cellStyle name="Normal 2 2 12 2 3 5" xfId="6047"/>
    <cellStyle name="Normal 2 2 12 2 3 5 2" xfId="6048"/>
    <cellStyle name="Normal 2 2 12 2 3 6" xfId="6049"/>
    <cellStyle name="Normal 2 2 12 2 3 7" xfId="6050"/>
    <cellStyle name="Normal 2 2 12 2 4" xfId="602"/>
    <cellStyle name="Normal 2 2 12 2 4 2" xfId="6051"/>
    <cellStyle name="Normal 2 2 12 2 4 2 2" xfId="6052"/>
    <cellStyle name="Normal 2 2 12 2 4 2 2 2" xfId="6053"/>
    <cellStyle name="Normal 2 2 12 2 4 2 2 2 2" xfId="6054"/>
    <cellStyle name="Normal 2 2 12 2 4 2 2 3" xfId="6055"/>
    <cellStyle name="Normal 2 2 12 2 4 2 2 4" xfId="6056"/>
    <cellStyle name="Normal 2 2 12 2 4 2 3" xfId="6057"/>
    <cellStyle name="Normal 2 2 12 2 4 2 3 2" xfId="6058"/>
    <cellStyle name="Normal 2 2 12 2 4 2 4" xfId="6059"/>
    <cellStyle name="Normal 2 2 12 2 4 2 5" xfId="6060"/>
    <cellStyle name="Normal 2 2 12 2 4 3" xfId="6061"/>
    <cellStyle name="Normal 2 2 12 2 4 3 2" xfId="6062"/>
    <cellStyle name="Normal 2 2 12 2 4 3 2 2" xfId="6063"/>
    <cellStyle name="Normal 2 2 12 2 4 3 3" xfId="6064"/>
    <cellStyle name="Normal 2 2 12 2 4 3 4" xfId="6065"/>
    <cellStyle name="Normal 2 2 12 2 4 4" xfId="6066"/>
    <cellStyle name="Normal 2 2 12 2 4 4 2" xfId="6067"/>
    <cellStyle name="Normal 2 2 12 2 4 4 2 2" xfId="6068"/>
    <cellStyle name="Normal 2 2 12 2 4 4 3" xfId="6069"/>
    <cellStyle name="Normal 2 2 12 2 4 4 4" xfId="6070"/>
    <cellStyle name="Normal 2 2 12 2 4 5" xfId="6071"/>
    <cellStyle name="Normal 2 2 12 2 4 5 2" xfId="6072"/>
    <cellStyle name="Normal 2 2 12 2 4 6" xfId="6073"/>
    <cellStyle name="Normal 2 2 12 2 4 7" xfId="6074"/>
    <cellStyle name="Normal 2 2 12 2 5" xfId="6075"/>
    <cellStyle name="Normal 2 2 12 2 5 2" xfId="6076"/>
    <cellStyle name="Normal 2 2 12 2 5 2 2" xfId="6077"/>
    <cellStyle name="Normal 2 2 12 2 5 2 2 2" xfId="6078"/>
    <cellStyle name="Normal 2 2 12 2 5 2 3" xfId="6079"/>
    <cellStyle name="Normal 2 2 12 2 5 2 4" xfId="6080"/>
    <cellStyle name="Normal 2 2 12 2 5 3" xfId="6081"/>
    <cellStyle name="Normal 2 2 12 2 5 3 2" xfId="6082"/>
    <cellStyle name="Normal 2 2 12 2 5 4" xfId="6083"/>
    <cellStyle name="Normal 2 2 12 2 5 5" xfId="6084"/>
    <cellStyle name="Normal 2 2 12 2 6" xfId="6085"/>
    <cellStyle name="Normal 2 2 12 2 6 2" xfId="6086"/>
    <cellStyle name="Normal 2 2 12 2 6 2 2" xfId="6087"/>
    <cellStyle name="Normal 2 2 12 2 6 3" xfId="6088"/>
    <cellStyle name="Normal 2 2 12 2 6 4" xfId="6089"/>
    <cellStyle name="Normal 2 2 12 2 7" xfId="6090"/>
    <cellStyle name="Normal 2 2 12 2 7 2" xfId="6091"/>
    <cellStyle name="Normal 2 2 12 2 7 2 2" xfId="6092"/>
    <cellStyle name="Normal 2 2 12 2 7 3" xfId="6093"/>
    <cellStyle name="Normal 2 2 12 2 7 4" xfId="6094"/>
    <cellStyle name="Normal 2 2 12 2 8" xfId="6095"/>
    <cellStyle name="Normal 2 2 12 2 8 2" xfId="6096"/>
    <cellStyle name="Normal 2 2 12 2 9" xfId="6097"/>
    <cellStyle name="Normal 2 2 12 2_Tab1" xfId="6098"/>
    <cellStyle name="Normal 2 2 12 3" xfId="603"/>
    <cellStyle name="Normal 2 2 12 3 2" xfId="604"/>
    <cellStyle name="Normal 2 2 12 3 2 2" xfId="6099"/>
    <cellStyle name="Normal 2 2 12 3 2 2 2" xfId="6100"/>
    <cellStyle name="Normal 2 2 12 3 2 2 2 2" xfId="6101"/>
    <cellStyle name="Normal 2 2 12 3 2 2 2 2 2" xfId="6102"/>
    <cellStyle name="Normal 2 2 12 3 2 2 2 3" xfId="6103"/>
    <cellStyle name="Normal 2 2 12 3 2 2 2 4" xfId="6104"/>
    <cellStyle name="Normal 2 2 12 3 2 2 3" xfId="6105"/>
    <cellStyle name="Normal 2 2 12 3 2 2 3 2" xfId="6106"/>
    <cellStyle name="Normal 2 2 12 3 2 2 4" xfId="6107"/>
    <cellStyle name="Normal 2 2 12 3 2 2 5" xfId="6108"/>
    <cellStyle name="Normal 2 2 12 3 2 3" xfId="6109"/>
    <cellStyle name="Normal 2 2 12 3 2 3 2" xfId="6110"/>
    <cellStyle name="Normal 2 2 12 3 2 3 2 2" xfId="6111"/>
    <cellStyle name="Normal 2 2 12 3 2 3 3" xfId="6112"/>
    <cellStyle name="Normal 2 2 12 3 2 3 4" xfId="6113"/>
    <cellStyle name="Normal 2 2 12 3 2 4" xfId="6114"/>
    <cellStyle name="Normal 2 2 12 3 2 4 2" xfId="6115"/>
    <cellStyle name="Normal 2 2 12 3 2 4 2 2" xfId="6116"/>
    <cellStyle name="Normal 2 2 12 3 2 4 3" xfId="6117"/>
    <cellStyle name="Normal 2 2 12 3 2 4 4" xfId="6118"/>
    <cellStyle name="Normal 2 2 12 3 2 5" xfId="6119"/>
    <cellStyle name="Normal 2 2 12 3 2 5 2" xfId="6120"/>
    <cellStyle name="Normal 2 2 12 3 2 6" xfId="6121"/>
    <cellStyle name="Normal 2 2 12 3 2 7" xfId="6122"/>
    <cellStyle name="Normal 2 2 12 3 3" xfId="605"/>
    <cellStyle name="Normal 2 2 12 3 3 2" xfId="6123"/>
    <cellStyle name="Normal 2 2 12 3 3 2 2" xfId="6124"/>
    <cellStyle name="Normal 2 2 12 3 3 2 2 2" xfId="6125"/>
    <cellStyle name="Normal 2 2 12 3 3 2 2 2 2" xfId="6126"/>
    <cellStyle name="Normal 2 2 12 3 3 2 2 3" xfId="6127"/>
    <cellStyle name="Normal 2 2 12 3 3 2 2 4" xfId="6128"/>
    <cellStyle name="Normal 2 2 12 3 3 2 3" xfId="6129"/>
    <cellStyle name="Normal 2 2 12 3 3 2 3 2" xfId="6130"/>
    <cellStyle name="Normal 2 2 12 3 3 2 4" xfId="6131"/>
    <cellStyle name="Normal 2 2 12 3 3 2 5" xfId="6132"/>
    <cellStyle name="Normal 2 2 12 3 3 3" xfId="6133"/>
    <cellStyle name="Normal 2 2 12 3 3 3 2" xfId="6134"/>
    <cellStyle name="Normal 2 2 12 3 3 3 2 2" xfId="6135"/>
    <cellStyle name="Normal 2 2 12 3 3 3 3" xfId="6136"/>
    <cellStyle name="Normal 2 2 12 3 3 3 4" xfId="6137"/>
    <cellStyle name="Normal 2 2 12 3 3 4" xfId="6138"/>
    <cellStyle name="Normal 2 2 12 3 3 4 2" xfId="6139"/>
    <cellStyle name="Normal 2 2 12 3 3 4 2 2" xfId="6140"/>
    <cellStyle name="Normal 2 2 12 3 3 4 3" xfId="6141"/>
    <cellStyle name="Normal 2 2 12 3 3 4 4" xfId="6142"/>
    <cellStyle name="Normal 2 2 12 3 3 5" xfId="6143"/>
    <cellStyle name="Normal 2 2 12 3 3 5 2" xfId="6144"/>
    <cellStyle name="Normal 2 2 12 3 3 6" xfId="6145"/>
    <cellStyle name="Normal 2 2 12 3 3 7" xfId="6146"/>
    <cellStyle name="Normal 2 2 12 3 4" xfId="6147"/>
    <cellStyle name="Normal 2 2 12 3 4 2" xfId="6148"/>
    <cellStyle name="Normal 2 2 12 3 4 2 2" xfId="6149"/>
    <cellStyle name="Normal 2 2 12 3 4 2 2 2" xfId="6150"/>
    <cellStyle name="Normal 2 2 12 3 4 2 3" xfId="6151"/>
    <cellStyle name="Normal 2 2 12 3 4 2 4" xfId="6152"/>
    <cellStyle name="Normal 2 2 12 3 4 3" xfId="6153"/>
    <cellStyle name="Normal 2 2 12 3 4 3 2" xfId="6154"/>
    <cellStyle name="Normal 2 2 12 3 4 4" xfId="6155"/>
    <cellStyle name="Normal 2 2 12 3 4 5" xfId="6156"/>
    <cellStyle name="Normal 2 2 12 3 5" xfId="6157"/>
    <cellStyle name="Normal 2 2 12 3 5 2" xfId="6158"/>
    <cellStyle name="Normal 2 2 12 3 5 2 2" xfId="6159"/>
    <cellStyle name="Normal 2 2 12 3 5 3" xfId="6160"/>
    <cellStyle name="Normal 2 2 12 3 5 4" xfId="6161"/>
    <cellStyle name="Normal 2 2 12 3 6" xfId="6162"/>
    <cellStyle name="Normal 2 2 12 3 6 2" xfId="6163"/>
    <cellStyle name="Normal 2 2 12 3 6 2 2" xfId="6164"/>
    <cellStyle name="Normal 2 2 12 3 6 3" xfId="6165"/>
    <cellStyle name="Normal 2 2 12 3 6 4" xfId="6166"/>
    <cellStyle name="Normal 2 2 12 3 7" xfId="6167"/>
    <cellStyle name="Normal 2 2 12 3 7 2" xfId="6168"/>
    <cellStyle name="Normal 2 2 12 3 8" xfId="6169"/>
    <cellStyle name="Normal 2 2 12 3 9" xfId="6170"/>
    <cellStyle name="Normal 2 2 12 3_Tab1" xfId="6171"/>
    <cellStyle name="Normal 2 2 12 4" xfId="606"/>
    <cellStyle name="Normal 2 2 12 4 2" xfId="6172"/>
    <cellStyle name="Normal 2 2 12 4 2 2" xfId="6173"/>
    <cellStyle name="Normal 2 2 12 4 2 2 2" xfId="6174"/>
    <cellStyle name="Normal 2 2 12 4 2 2 2 2" xfId="6175"/>
    <cellStyle name="Normal 2 2 12 4 2 2 3" xfId="6176"/>
    <cellStyle name="Normal 2 2 12 4 2 2 4" xfId="6177"/>
    <cellStyle name="Normal 2 2 12 4 2 3" xfId="6178"/>
    <cellStyle name="Normal 2 2 12 4 2 3 2" xfId="6179"/>
    <cellStyle name="Normal 2 2 12 4 2 4" xfId="6180"/>
    <cellStyle name="Normal 2 2 12 4 2 5" xfId="6181"/>
    <cellStyle name="Normal 2 2 12 4 3" xfId="6182"/>
    <cellStyle name="Normal 2 2 12 4 3 2" xfId="6183"/>
    <cellStyle name="Normal 2 2 12 4 3 2 2" xfId="6184"/>
    <cellStyle name="Normal 2 2 12 4 3 3" xfId="6185"/>
    <cellStyle name="Normal 2 2 12 4 3 4" xfId="6186"/>
    <cellStyle name="Normal 2 2 12 4 4" xfId="6187"/>
    <cellStyle name="Normal 2 2 12 4 4 2" xfId="6188"/>
    <cellStyle name="Normal 2 2 12 4 4 2 2" xfId="6189"/>
    <cellStyle name="Normal 2 2 12 4 4 3" xfId="6190"/>
    <cellStyle name="Normal 2 2 12 4 4 4" xfId="6191"/>
    <cellStyle name="Normal 2 2 12 4 5" xfId="6192"/>
    <cellStyle name="Normal 2 2 12 4 5 2" xfId="6193"/>
    <cellStyle name="Normal 2 2 12 4 6" xfId="6194"/>
    <cellStyle name="Normal 2 2 12 4 7" xfId="6195"/>
    <cellStyle name="Normal 2 2 12 5" xfId="607"/>
    <cellStyle name="Normal 2 2 12 5 2" xfId="6196"/>
    <cellStyle name="Normal 2 2 12 5 2 2" xfId="6197"/>
    <cellStyle name="Normal 2 2 12 5 2 2 2" xfId="6198"/>
    <cellStyle name="Normal 2 2 12 5 2 2 2 2" xfId="6199"/>
    <cellStyle name="Normal 2 2 12 5 2 2 3" xfId="6200"/>
    <cellStyle name="Normal 2 2 12 5 2 2 4" xfId="6201"/>
    <cellStyle name="Normal 2 2 12 5 2 3" xfId="6202"/>
    <cellStyle name="Normal 2 2 12 5 2 3 2" xfId="6203"/>
    <cellStyle name="Normal 2 2 12 5 2 4" xfId="6204"/>
    <cellStyle name="Normal 2 2 12 5 2 5" xfId="6205"/>
    <cellStyle name="Normal 2 2 12 5 3" xfId="6206"/>
    <cellStyle name="Normal 2 2 12 5 3 2" xfId="6207"/>
    <cellStyle name="Normal 2 2 12 5 3 2 2" xfId="6208"/>
    <cellStyle name="Normal 2 2 12 5 3 3" xfId="6209"/>
    <cellStyle name="Normal 2 2 12 5 3 4" xfId="6210"/>
    <cellStyle name="Normal 2 2 12 5 4" xfId="6211"/>
    <cellStyle name="Normal 2 2 12 5 4 2" xfId="6212"/>
    <cellStyle name="Normal 2 2 12 5 4 2 2" xfId="6213"/>
    <cellStyle name="Normal 2 2 12 5 4 3" xfId="6214"/>
    <cellStyle name="Normal 2 2 12 5 4 4" xfId="6215"/>
    <cellStyle name="Normal 2 2 12 5 5" xfId="6216"/>
    <cellStyle name="Normal 2 2 12 5 5 2" xfId="6217"/>
    <cellStyle name="Normal 2 2 12 5 6" xfId="6218"/>
    <cellStyle name="Normal 2 2 12 5 7" xfId="6219"/>
    <cellStyle name="Normal 2 2 12 6" xfId="6220"/>
    <cellStyle name="Normal 2 2 12 6 2" xfId="6221"/>
    <cellStyle name="Normal 2 2 12 6 2 2" xfId="6222"/>
    <cellStyle name="Normal 2 2 12 6 2 2 2" xfId="6223"/>
    <cellStyle name="Normal 2 2 12 6 2 3" xfId="6224"/>
    <cellStyle name="Normal 2 2 12 6 2 4" xfId="6225"/>
    <cellStyle name="Normal 2 2 12 6 3" xfId="6226"/>
    <cellStyle name="Normal 2 2 12 6 3 2" xfId="6227"/>
    <cellStyle name="Normal 2 2 12 6 4" xfId="6228"/>
    <cellStyle name="Normal 2 2 12 6 5" xfId="6229"/>
    <cellStyle name="Normal 2 2 12 7" xfId="6230"/>
    <cellStyle name="Normal 2 2 12 7 2" xfId="6231"/>
    <cellStyle name="Normal 2 2 12 7 2 2" xfId="6232"/>
    <cellStyle name="Normal 2 2 12 7 3" xfId="6233"/>
    <cellStyle name="Normal 2 2 12 7 4" xfId="6234"/>
    <cellStyle name="Normal 2 2 12 8" xfId="6235"/>
    <cellStyle name="Normal 2 2 12 8 2" xfId="6236"/>
    <cellStyle name="Normal 2 2 12 8 2 2" xfId="6237"/>
    <cellStyle name="Normal 2 2 12 8 3" xfId="6238"/>
    <cellStyle name="Normal 2 2 12 8 4" xfId="6239"/>
    <cellStyle name="Normal 2 2 12 9" xfId="6240"/>
    <cellStyle name="Normal 2 2 12 9 2" xfId="6241"/>
    <cellStyle name="Normal 2 2 12_Tab1" xfId="6242"/>
    <cellStyle name="Normal 2 2 13" xfId="608"/>
    <cellStyle name="Normal 2 2 13 10" xfId="6243"/>
    <cellStyle name="Normal 2 2 13 11" xfId="6244"/>
    <cellStyle name="Normal 2 2 13 2" xfId="609"/>
    <cellStyle name="Normal 2 2 13 2 10" xfId="6245"/>
    <cellStyle name="Normal 2 2 13 2 2" xfId="610"/>
    <cellStyle name="Normal 2 2 13 2 2 2" xfId="611"/>
    <cellStyle name="Normal 2 2 13 2 2 2 2" xfId="6246"/>
    <cellStyle name="Normal 2 2 13 2 2 2 2 2" xfId="6247"/>
    <cellStyle name="Normal 2 2 13 2 2 2 2 2 2" xfId="6248"/>
    <cellStyle name="Normal 2 2 13 2 2 2 2 2 2 2" xfId="6249"/>
    <cellStyle name="Normal 2 2 13 2 2 2 2 2 3" xfId="6250"/>
    <cellStyle name="Normal 2 2 13 2 2 2 2 2 4" xfId="6251"/>
    <cellStyle name="Normal 2 2 13 2 2 2 2 3" xfId="6252"/>
    <cellStyle name="Normal 2 2 13 2 2 2 2 3 2" xfId="6253"/>
    <cellStyle name="Normal 2 2 13 2 2 2 2 4" xfId="6254"/>
    <cellStyle name="Normal 2 2 13 2 2 2 2 5" xfId="6255"/>
    <cellStyle name="Normal 2 2 13 2 2 2 3" xfId="6256"/>
    <cellStyle name="Normal 2 2 13 2 2 2 3 2" xfId="6257"/>
    <cellStyle name="Normal 2 2 13 2 2 2 3 2 2" xfId="6258"/>
    <cellStyle name="Normal 2 2 13 2 2 2 3 3" xfId="6259"/>
    <cellStyle name="Normal 2 2 13 2 2 2 3 4" xfId="6260"/>
    <cellStyle name="Normal 2 2 13 2 2 2 4" xfId="6261"/>
    <cellStyle name="Normal 2 2 13 2 2 2 4 2" xfId="6262"/>
    <cellStyle name="Normal 2 2 13 2 2 2 4 2 2" xfId="6263"/>
    <cellStyle name="Normal 2 2 13 2 2 2 4 3" xfId="6264"/>
    <cellStyle name="Normal 2 2 13 2 2 2 4 4" xfId="6265"/>
    <cellStyle name="Normal 2 2 13 2 2 2 5" xfId="6266"/>
    <cellStyle name="Normal 2 2 13 2 2 2 5 2" xfId="6267"/>
    <cellStyle name="Normal 2 2 13 2 2 2 6" xfId="6268"/>
    <cellStyle name="Normal 2 2 13 2 2 2 7" xfId="6269"/>
    <cellStyle name="Normal 2 2 13 2 2 3" xfId="612"/>
    <cellStyle name="Normal 2 2 13 2 2 3 2" xfId="6270"/>
    <cellStyle name="Normal 2 2 13 2 2 3 2 2" xfId="6271"/>
    <cellStyle name="Normal 2 2 13 2 2 3 2 2 2" xfId="6272"/>
    <cellStyle name="Normal 2 2 13 2 2 3 2 2 2 2" xfId="6273"/>
    <cellStyle name="Normal 2 2 13 2 2 3 2 2 3" xfId="6274"/>
    <cellStyle name="Normal 2 2 13 2 2 3 2 2 4" xfId="6275"/>
    <cellStyle name="Normal 2 2 13 2 2 3 2 3" xfId="6276"/>
    <cellStyle name="Normal 2 2 13 2 2 3 2 3 2" xfId="6277"/>
    <cellStyle name="Normal 2 2 13 2 2 3 2 4" xfId="6278"/>
    <cellStyle name="Normal 2 2 13 2 2 3 2 5" xfId="6279"/>
    <cellStyle name="Normal 2 2 13 2 2 3 3" xfId="6280"/>
    <cellStyle name="Normal 2 2 13 2 2 3 3 2" xfId="6281"/>
    <cellStyle name="Normal 2 2 13 2 2 3 3 2 2" xfId="6282"/>
    <cellStyle name="Normal 2 2 13 2 2 3 3 3" xfId="6283"/>
    <cellStyle name="Normal 2 2 13 2 2 3 3 4" xfId="6284"/>
    <cellStyle name="Normal 2 2 13 2 2 3 4" xfId="6285"/>
    <cellStyle name="Normal 2 2 13 2 2 3 4 2" xfId="6286"/>
    <cellStyle name="Normal 2 2 13 2 2 3 4 2 2" xfId="6287"/>
    <cellStyle name="Normal 2 2 13 2 2 3 4 3" xfId="6288"/>
    <cellStyle name="Normal 2 2 13 2 2 3 4 4" xfId="6289"/>
    <cellStyle name="Normal 2 2 13 2 2 3 5" xfId="6290"/>
    <cellStyle name="Normal 2 2 13 2 2 3 5 2" xfId="6291"/>
    <cellStyle name="Normal 2 2 13 2 2 3 6" xfId="6292"/>
    <cellStyle name="Normal 2 2 13 2 2 3 7" xfId="6293"/>
    <cellStyle name="Normal 2 2 13 2 2 4" xfId="6294"/>
    <cellStyle name="Normal 2 2 13 2 2 4 2" xfId="6295"/>
    <cellStyle name="Normal 2 2 13 2 2 4 2 2" xfId="6296"/>
    <cellStyle name="Normal 2 2 13 2 2 4 2 2 2" xfId="6297"/>
    <cellStyle name="Normal 2 2 13 2 2 4 2 3" xfId="6298"/>
    <cellStyle name="Normal 2 2 13 2 2 4 2 4" xfId="6299"/>
    <cellStyle name="Normal 2 2 13 2 2 4 3" xfId="6300"/>
    <cellStyle name="Normal 2 2 13 2 2 4 3 2" xfId="6301"/>
    <cellStyle name="Normal 2 2 13 2 2 4 4" xfId="6302"/>
    <cellStyle name="Normal 2 2 13 2 2 4 5" xfId="6303"/>
    <cellStyle name="Normal 2 2 13 2 2 5" xfId="6304"/>
    <cellStyle name="Normal 2 2 13 2 2 5 2" xfId="6305"/>
    <cellStyle name="Normal 2 2 13 2 2 5 2 2" xfId="6306"/>
    <cellStyle name="Normal 2 2 13 2 2 5 3" xfId="6307"/>
    <cellStyle name="Normal 2 2 13 2 2 5 4" xfId="6308"/>
    <cellStyle name="Normal 2 2 13 2 2 6" xfId="6309"/>
    <cellStyle name="Normal 2 2 13 2 2 6 2" xfId="6310"/>
    <cellStyle name="Normal 2 2 13 2 2 6 2 2" xfId="6311"/>
    <cellStyle name="Normal 2 2 13 2 2 6 3" xfId="6312"/>
    <cellStyle name="Normal 2 2 13 2 2 6 4" xfId="6313"/>
    <cellStyle name="Normal 2 2 13 2 2 7" xfId="6314"/>
    <cellStyle name="Normal 2 2 13 2 2 7 2" xfId="6315"/>
    <cellStyle name="Normal 2 2 13 2 2 8" xfId="6316"/>
    <cellStyle name="Normal 2 2 13 2 2 9" xfId="6317"/>
    <cellStyle name="Normal 2 2 13 2 2_Tab1" xfId="6318"/>
    <cellStyle name="Normal 2 2 13 2 3" xfId="613"/>
    <cellStyle name="Normal 2 2 13 2 3 2" xfId="6319"/>
    <cellStyle name="Normal 2 2 13 2 3 2 2" xfId="6320"/>
    <cellStyle name="Normal 2 2 13 2 3 2 2 2" xfId="6321"/>
    <cellStyle name="Normal 2 2 13 2 3 2 2 2 2" xfId="6322"/>
    <cellStyle name="Normal 2 2 13 2 3 2 2 3" xfId="6323"/>
    <cellStyle name="Normal 2 2 13 2 3 2 2 4" xfId="6324"/>
    <cellStyle name="Normal 2 2 13 2 3 2 3" xfId="6325"/>
    <cellStyle name="Normal 2 2 13 2 3 2 3 2" xfId="6326"/>
    <cellStyle name="Normal 2 2 13 2 3 2 4" xfId="6327"/>
    <cellStyle name="Normal 2 2 13 2 3 2 5" xfId="6328"/>
    <cellStyle name="Normal 2 2 13 2 3 3" xfId="6329"/>
    <cellStyle name="Normal 2 2 13 2 3 3 2" xfId="6330"/>
    <cellStyle name="Normal 2 2 13 2 3 3 2 2" xfId="6331"/>
    <cellStyle name="Normal 2 2 13 2 3 3 3" xfId="6332"/>
    <cellStyle name="Normal 2 2 13 2 3 3 4" xfId="6333"/>
    <cellStyle name="Normal 2 2 13 2 3 4" xfId="6334"/>
    <cellStyle name="Normal 2 2 13 2 3 4 2" xfId="6335"/>
    <cellStyle name="Normal 2 2 13 2 3 4 2 2" xfId="6336"/>
    <cellStyle name="Normal 2 2 13 2 3 4 3" xfId="6337"/>
    <cellStyle name="Normal 2 2 13 2 3 4 4" xfId="6338"/>
    <cellStyle name="Normal 2 2 13 2 3 5" xfId="6339"/>
    <cellStyle name="Normal 2 2 13 2 3 5 2" xfId="6340"/>
    <cellStyle name="Normal 2 2 13 2 3 6" xfId="6341"/>
    <cellStyle name="Normal 2 2 13 2 3 7" xfId="6342"/>
    <cellStyle name="Normal 2 2 13 2 4" xfId="614"/>
    <cellStyle name="Normal 2 2 13 2 4 2" xfId="6343"/>
    <cellStyle name="Normal 2 2 13 2 4 2 2" xfId="6344"/>
    <cellStyle name="Normal 2 2 13 2 4 2 2 2" xfId="6345"/>
    <cellStyle name="Normal 2 2 13 2 4 2 2 2 2" xfId="6346"/>
    <cellStyle name="Normal 2 2 13 2 4 2 2 3" xfId="6347"/>
    <cellStyle name="Normal 2 2 13 2 4 2 2 4" xfId="6348"/>
    <cellStyle name="Normal 2 2 13 2 4 2 3" xfId="6349"/>
    <cellStyle name="Normal 2 2 13 2 4 2 3 2" xfId="6350"/>
    <cellStyle name="Normal 2 2 13 2 4 2 4" xfId="6351"/>
    <cellStyle name="Normal 2 2 13 2 4 2 5" xfId="6352"/>
    <cellStyle name="Normal 2 2 13 2 4 3" xfId="6353"/>
    <cellStyle name="Normal 2 2 13 2 4 3 2" xfId="6354"/>
    <cellStyle name="Normal 2 2 13 2 4 3 2 2" xfId="6355"/>
    <cellStyle name="Normal 2 2 13 2 4 3 3" xfId="6356"/>
    <cellStyle name="Normal 2 2 13 2 4 3 4" xfId="6357"/>
    <cellStyle name="Normal 2 2 13 2 4 4" xfId="6358"/>
    <cellStyle name="Normal 2 2 13 2 4 4 2" xfId="6359"/>
    <cellStyle name="Normal 2 2 13 2 4 4 2 2" xfId="6360"/>
    <cellStyle name="Normal 2 2 13 2 4 4 3" xfId="6361"/>
    <cellStyle name="Normal 2 2 13 2 4 4 4" xfId="6362"/>
    <cellStyle name="Normal 2 2 13 2 4 5" xfId="6363"/>
    <cellStyle name="Normal 2 2 13 2 4 5 2" xfId="6364"/>
    <cellStyle name="Normal 2 2 13 2 4 6" xfId="6365"/>
    <cellStyle name="Normal 2 2 13 2 4 7" xfId="6366"/>
    <cellStyle name="Normal 2 2 13 2 5" xfId="6367"/>
    <cellStyle name="Normal 2 2 13 2 5 2" xfId="6368"/>
    <cellStyle name="Normal 2 2 13 2 5 2 2" xfId="6369"/>
    <cellStyle name="Normal 2 2 13 2 5 2 2 2" xfId="6370"/>
    <cellStyle name="Normal 2 2 13 2 5 2 3" xfId="6371"/>
    <cellStyle name="Normal 2 2 13 2 5 2 4" xfId="6372"/>
    <cellStyle name="Normal 2 2 13 2 5 3" xfId="6373"/>
    <cellStyle name="Normal 2 2 13 2 5 3 2" xfId="6374"/>
    <cellStyle name="Normal 2 2 13 2 5 4" xfId="6375"/>
    <cellStyle name="Normal 2 2 13 2 5 5" xfId="6376"/>
    <cellStyle name="Normal 2 2 13 2 6" xfId="6377"/>
    <cellStyle name="Normal 2 2 13 2 6 2" xfId="6378"/>
    <cellStyle name="Normal 2 2 13 2 6 2 2" xfId="6379"/>
    <cellStyle name="Normal 2 2 13 2 6 3" xfId="6380"/>
    <cellStyle name="Normal 2 2 13 2 6 4" xfId="6381"/>
    <cellStyle name="Normal 2 2 13 2 7" xfId="6382"/>
    <cellStyle name="Normal 2 2 13 2 7 2" xfId="6383"/>
    <cellStyle name="Normal 2 2 13 2 7 2 2" xfId="6384"/>
    <cellStyle name="Normal 2 2 13 2 7 3" xfId="6385"/>
    <cellStyle name="Normal 2 2 13 2 7 4" xfId="6386"/>
    <cellStyle name="Normal 2 2 13 2 8" xfId="6387"/>
    <cellStyle name="Normal 2 2 13 2 8 2" xfId="6388"/>
    <cellStyle name="Normal 2 2 13 2 9" xfId="6389"/>
    <cellStyle name="Normal 2 2 13 2_Tab1" xfId="6390"/>
    <cellStyle name="Normal 2 2 13 3" xfId="615"/>
    <cellStyle name="Normal 2 2 13 3 2" xfId="616"/>
    <cellStyle name="Normal 2 2 13 3 2 2" xfId="6391"/>
    <cellStyle name="Normal 2 2 13 3 2 2 2" xfId="6392"/>
    <cellStyle name="Normal 2 2 13 3 2 2 2 2" xfId="6393"/>
    <cellStyle name="Normal 2 2 13 3 2 2 2 2 2" xfId="6394"/>
    <cellStyle name="Normal 2 2 13 3 2 2 2 3" xfId="6395"/>
    <cellStyle name="Normal 2 2 13 3 2 2 2 4" xfId="6396"/>
    <cellStyle name="Normal 2 2 13 3 2 2 3" xfId="6397"/>
    <cellStyle name="Normal 2 2 13 3 2 2 3 2" xfId="6398"/>
    <cellStyle name="Normal 2 2 13 3 2 2 4" xfId="6399"/>
    <cellStyle name="Normal 2 2 13 3 2 2 5" xfId="6400"/>
    <cellStyle name="Normal 2 2 13 3 2 3" xfId="6401"/>
    <cellStyle name="Normal 2 2 13 3 2 3 2" xfId="6402"/>
    <cellStyle name="Normal 2 2 13 3 2 3 2 2" xfId="6403"/>
    <cellStyle name="Normal 2 2 13 3 2 3 3" xfId="6404"/>
    <cellStyle name="Normal 2 2 13 3 2 3 4" xfId="6405"/>
    <cellStyle name="Normal 2 2 13 3 2 4" xfId="6406"/>
    <cellStyle name="Normal 2 2 13 3 2 4 2" xfId="6407"/>
    <cellStyle name="Normal 2 2 13 3 2 4 2 2" xfId="6408"/>
    <cellStyle name="Normal 2 2 13 3 2 4 3" xfId="6409"/>
    <cellStyle name="Normal 2 2 13 3 2 4 4" xfId="6410"/>
    <cellStyle name="Normal 2 2 13 3 2 5" xfId="6411"/>
    <cellStyle name="Normal 2 2 13 3 2 5 2" xfId="6412"/>
    <cellStyle name="Normal 2 2 13 3 2 6" xfId="6413"/>
    <cellStyle name="Normal 2 2 13 3 2 7" xfId="6414"/>
    <cellStyle name="Normal 2 2 13 3 3" xfId="617"/>
    <cellStyle name="Normal 2 2 13 3 3 2" xfId="6415"/>
    <cellStyle name="Normal 2 2 13 3 3 2 2" xfId="6416"/>
    <cellStyle name="Normal 2 2 13 3 3 2 2 2" xfId="6417"/>
    <cellStyle name="Normal 2 2 13 3 3 2 2 2 2" xfId="6418"/>
    <cellStyle name="Normal 2 2 13 3 3 2 2 3" xfId="6419"/>
    <cellStyle name="Normal 2 2 13 3 3 2 2 4" xfId="6420"/>
    <cellStyle name="Normal 2 2 13 3 3 2 3" xfId="6421"/>
    <cellStyle name="Normal 2 2 13 3 3 2 3 2" xfId="6422"/>
    <cellStyle name="Normal 2 2 13 3 3 2 4" xfId="6423"/>
    <cellStyle name="Normal 2 2 13 3 3 2 5" xfId="6424"/>
    <cellStyle name="Normal 2 2 13 3 3 3" xfId="6425"/>
    <cellStyle name="Normal 2 2 13 3 3 3 2" xfId="6426"/>
    <cellStyle name="Normal 2 2 13 3 3 3 2 2" xfId="6427"/>
    <cellStyle name="Normal 2 2 13 3 3 3 3" xfId="6428"/>
    <cellStyle name="Normal 2 2 13 3 3 3 4" xfId="6429"/>
    <cellStyle name="Normal 2 2 13 3 3 4" xfId="6430"/>
    <cellStyle name="Normal 2 2 13 3 3 4 2" xfId="6431"/>
    <cellStyle name="Normal 2 2 13 3 3 4 2 2" xfId="6432"/>
    <cellStyle name="Normal 2 2 13 3 3 4 3" xfId="6433"/>
    <cellStyle name="Normal 2 2 13 3 3 4 4" xfId="6434"/>
    <cellStyle name="Normal 2 2 13 3 3 5" xfId="6435"/>
    <cellStyle name="Normal 2 2 13 3 3 5 2" xfId="6436"/>
    <cellStyle name="Normal 2 2 13 3 3 6" xfId="6437"/>
    <cellStyle name="Normal 2 2 13 3 3 7" xfId="6438"/>
    <cellStyle name="Normal 2 2 13 3 4" xfId="6439"/>
    <cellStyle name="Normal 2 2 13 3 4 2" xfId="6440"/>
    <cellStyle name="Normal 2 2 13 3 4 2 2" xfId="6441"/>
    <cellStyle name="Normal 2 2 13 3 4 2 2 2" xfId="6442"/>
    <cellStyle name="Normal 2 2 13 3 4 2 3" xfId="6443"/>
    <cellStyle name="Normal 2 2 13 3 4 2 4" xfId="6444"/>
    <cellStyle name="Normal 2 2 13 3 4 3" xfId="6445"/>
    <cellStyle name="Normal 2 2 13 3 4 3 2" xfId="6446"/>
    <cellStyle name="Normal 2 2 13 3 4 4" xfId="6447"/>
    <cellStyle name="Normal 2 2 13 3 4 5" xfId="6448"/>
    <cellStyle name="Normal 2 2 13 3 5" xfId="6449"/>
    <cellStyle name="Normal 2 2 13 3 5 2" xfId="6450"/>
    <cellStyle name="Normal 2 2 13 3 5 2 2" xfId="6451"/>
    <cellStyle name="Normal 2 2 13 3 5 3" xfId="6452"/>
    <cellStyle name="Normal 2 2 13 3 5 4" xfId="6453"/>
    <cellStyle name="Normal 2 2 13 3 6" xfId="6454"/>
    <cellStyle name="Normal 2 2 13 3 6 2" xfId="6455"/>
    <cellStyle name="Normal 2 2 13 3 6 2 2" xfId="6456"/>
    <cellStyle name="Normal 2 2 13 3 6 3" xfId="6457"/>
    <cellStyle name="Normal 2 2 13 3 6 4" xfId="6458"/>
    <cellStyle name="Normal 2 2 13 3 7" xfId="6459"/>
    <cellStyle name="Normal 2 2 13 3 7 2" xfId="6460"/>
    <cellStyle name="Normal 2 2 13 3 8" xfId="6461"/>
    <cellStyle name="Normal 2 2 13 3 9" xfId="6462"/>
    <cellStyle name="Normal 2 2 13 3_Tab1" xfId="6463"/>
    <cellStyle name="Normal 2 2 13 4" xfId="618"/>
    <cellStyle name="Normal 2 2 13 4 2" xfId="6464"/>
    <cellStyle name="Normal 2 2 13 4 2 2" xfId="6465"/>
    <cellStyle name="Normal 2 2 13 4 2 2 2" xfId="6466"/>
    <cellStyle name="Normal 2 2 13 4 2 2 2 2" xfId="6467"/>
    <cellStyle name="Normal 2 2 13 4 2 2 3" xfId="6468"/>
    <cellStyle name="Normal 2 2 13 4 2 2 4" xfId="6469"/>
    <cellStyle name="Normal 2 2 13 4 2 3" xfId="6470"/>
    <cellStyle name="Normal 2 2 13 4 2 3 2" xfId="6471"/>
    <cellStyle name="Normal 2 2 13 4 2 4" xfId="6472"/>
    <cellStyle name="Normal 2 2 13 4 2 5" xfId="6473"/>
    <cellStyle name="Normal 2 2 13 4 3" xfId="6474"/>
    <cellStyle name="Normal 2 2 13 4 3 2" xfId="6475"/>
    <cellStyle name="Normal 2 2 13 4 3 2 2" xfId="6476"/>
    <cellStyle name="Normal 2 2 13 4 3 3" xfId="6477"/>
    <cellStyle name="Normal 2 2 13 4 3 4" xfId="6478"/>
    <cellStyle name="Normal 2 2 13 4 4" xfId="6479"/>
    <cellStyle name="Normal 2 2 13 4 4 2" xfId="6480"/>
    <cellStyle name="Normal 2 2 13 4 4 2 2" xfId="6481"/>
    <cellStyle name="Normal 2 2 13 4 4 3" xfId="6482"/>
    <cellStyle name="Normal 2 2 13 4 4 4" xfId="6483"/>
    <cellStyle name="Normal 2 2 13 4 5" xfId="6484"/>
    <cellStyle name="Normal 2 2 13 4 5 2" xfId="6485"/>
    <cellStyle name="Normal 2 2 13 4 6" xfId="6486"/>
    <cellStyle name="Normal 2 2 13 4 7" xfId="6487"/>
    <cellStyle name="Normal 2 2 13 5" xfId="619"/>
    <cellStyle name="Normal 2 2 13 5 2" xfId="6488"/>
    <cellStyle name="Normal 2 2 13 5 2 2" xfId="6489"/>
    <cellStyle name="Normal 2 2 13 5 2 2 2" xfId="6490"/>
    <cellStyle name="Normal 2 2 13 5 2 2 2 2" xfId="6491"/>
    <cellStyle name="Normal 2 2 13 5 2 2 3" xfId="6492"/>
    <cellStyle name="Normal 2 2 13 5 2 2 4" xfId="6493"/>
    <cellStyle name="Normal 2 2 13 5 2 3" xfId="6494"/>
    <cellStyle name="Normal 2 2 13 5 2 3 2" xfId="6495"/>
    <cellStyle name="Normal 2 2 13 5 2 4" xfId="6496"/>
    <cellStyle name="Normal 2 2 13 5 2 5" xfId="6497"/>
    <cellStyle name="Normal 2 2 13 5 3" xfId="6498"/>
    <cellStyle name="Normal 2 2 13 5 3 2" xfId="6499"/>
    <cellStyle name="Normal 2 2 13 5 3 2 2" xfId="6500"/>
    <cellStyle name="Normal 2 2 13 5 3 3" xfId="6501"/>
    <cellStyle name="Normal 2 2 13 5 3 4" xfId="6502"/>
    <cellStyle name="Normal 2 2 13 5 4" xfId="6503"/>
    <cellStyle name="Normal 2 2 13 5 4 2" xfId="6504"/>
    <cellStyle name="Normal 2 2 13 5 4 2 2" xfId="6505"/>
    <cellStyle name="Normal 2 2 13 5 4 3" xfId="6506"/>
    <cellStyle name="Normal 2 2 13 5 4 4" xfId="6507"/>
    <cellStyle name="Normal 2 2 13 5 5" xfId="6508"/>
    <cellStyle name="Normal 2 2 13 5 5 2" xfId="6509"/>
    <cellStyle name="Normal 2 2 13 5 6" xfId="6510"/>
    <cellStyle name="Normal 2 2 13 5 7" xfId="6511"/>
    <cellStyle name="Normal 2 2 13 6" xfId="6512"/>
    <cellStyle name="Normal 2 2 13 6 2" xfId="6513"/>
    <cellStyle name="Normal 2 2 13 6 2 2" xfId="6514"/>
    <cellStyle name="Normal 2 2 13 6 2 2 2" xfId="6515"/>
    <cellStyle name="Normal 2 2 13 6 2 3" xfId="6516"/>
    <cellStyle name="Normal 2 2 13 6 2 4" xfId="6517"/>
    <cellStyle name="Normal 2 2 13 6 3" xfId="6518"/>
    <cellStyle name="Normal 2 2 13 6 3 2" xfId="6519"/>
    <cellStyle name="Normal 2 2 13 6 4" xfId="6520"/>
    <cellStyle name="Normal 2 2 13 6 5" xfId="6521"/>
    <cellStyle name="Normal 2 2 13 7" xfId="6522"/>
    <cellStyle name="Normal 2 2 13 7 2" xfId="6523"/>
    <cellStyle name="Normal 2 2 13 7 2 2" xfId="6524"/>
    <cellStyle name="Normal 2 2 13 7 3" xfId="6525"/>
    <cellStyle name="Normal 2 2 13 7 4" xfId="6526"/>
    <cellStyle name="Normal 2 2 13 8" xfId="6527"/>
    <cellStyle name="Normal 2 2 13 8 2" xfId="6528"/>
    <cellStyle name="Normal 2 2 13 8 2 2" xfId="6529"/>
    <cellStyle name="Normal 2 2 13 8 3" xfId="6530"/>
    <cellStyle name="Normal 2 2 13 8 4" xfId="6531"/>
    <cellStyle name="Normal 2 2 13 9" xfId="6532"/>
    <cellStyle name="Normal 2 2 13 9 2" xfId="6533"/>
    <cellStyle name="Normal 2 2 13_Tab1" xfId="6534"/>
    <cellStyle name="Normal 2 2 14" xfId="620"/>
    <cellStyle name="Normal 2 2 14 10" xfId="6535"/>
    <cellStyle name="Normal 2 2 14 2" xfId="621"/>
    <cellStyle name="Normal 2 2 14 2 2" xfId="622"/>
    <cellStyle name="Normal 2 2 14 2 2 2" xfId="6536"/>
    <cellStyle name="Normal 2 2 14 2 2 2 2" xfId="6537"/>
    <cellStyle name="Normal 2 2 14 2 2 2 2 2" xfId="6538"/>
    <cellStyle name="Normal 2 2 14 2 2 2 2 2 2" xfId="6539"/>
    <cellStyle name="Normal 2 2 14 2 2 2 2 3" xfId="6540"/>
    <cellStyle name="Normal 2 2 14 2 2 2 2 4" xfId="6541"/>
    <cellStyle name="Normal 2 2 14 2 2 2 3" xfId="6542"/>
    <cellStyle name="Normal 2 2 14 2 2 2 3 2" xfId="6543"/>
    <cellStyle name="Normal 2 2 14 2 2 2 4" xfId="6544"/>
    <cellStyle name="Normal 2 2 14 2 2 2 5" xfId="6545"/>
    <cellStyle name="Normal 2 2 14 2 2 3" xfId="6546"/>
    <cellStyle name="Normal 2 2 14 2 2 3 2" xfId="6547"/>
    <cellStyle name="Normal 2 2 14 2 2 3 2 2" xfId="6548"/>
    <cellStyle name="Normal 2 2 14 2 2 3 3" xfId="6549"/>
    <cellStyle name="Normal 2 2 14 2 2 3 4" xfId="6550"/>
    <cellStyle name="Normal 2 2 14 2 2 4" xfId="6551"/>
    <cellStyle name="Normal 2 2 14 2 2 4 2" xfId="6552"/>
    <cellStyle name="Normal 2 2 14 2 2 4 2 2" xfId="6553"/>
    <cellStyle name="Normal 2 2 14 2 2 4 3" xfId="6554"/>
    <cellStyle name="Normal 2 2 14 2 2 4 4" xfId="6555"/>
    <cellStyle name="Normal 2 2 14 2 2 5" xfId="6556"/>
    <cellStyle name="Normal 2 2 14 2 2 5 2" xfId="6557"/>
    <cellStyle name="Normal 2 2 14 2 2 6" xfId="6558"/>
    <cellStyle name="Normal 2 2 14 2 2 7" xfId="6559"/>
    <cellStyle name="Normal 2 2 14 2 3" xfId="623"/>
    <cellStyle name="Normal 2 2 14 2 3 2" xfId="6560"/>
    <cellStyle name="Normal 2 2 14 2 3 2 2" xfId="6561"/>
    <cellStyle name="Normal 2 2 14 2 3 2 2 2" xfId="6562"/>
    <cellStyle name="Normal 2 2 14 2 3 2 2 2 2" xfId="6563"/>
    <cellStyle name="Normal 2 2 14 2 3 2 2 3" xfId="6564"/>
    <cellStyle name="Normal 2 2 14 2 3 2 2 4" xfId="6565"/>
    <cellStyle name="Normal 2 2 14 2 3 2 3" xfId="6566"/>
    <cellStyle name="Normal 2 2 14 2 3 2 3 2" xfId="6567"/>
    <cellStyle name="Normal 2 2 14 2 3 2 4" xfId="6568"/>
    <cellStyle name="Normal 2 2 14 2 3 2 5" xfId="6569"/>
    <cellStyle name="Normal 2 2 14 2 3 3" xfId="6570"/>
    <cellStyle name="Normal 2 2 14 2 3 3 2" xfId="6571"/>
    <cellStyle name="Normal 2 2 14 2 3 3 2 2" xfId="6572"/>
    <cellStyle name="Normal 2 2 14 2 3 3 3" xfId="6573"/>
    <cellStyle name="Normal 2 2 14 2 3 3 4" xfId="6574"/>
    <cellStyle name="Normal 2 2 14 2 3 4" xfId="6575"/>
    <cellStyle name="Normal 2 2 14 2 3 4 2" xfId="6576"/>
    <cellStyle name="Normal 2 2 14 2 3 4 2 2" xfId="6577"/>
    <cellStyle name="Normal 2 2 14 2 3 4 3" xfId="6578"/>
    <cellStyle name="Normal 2 2 14 2 3 4 4" xfId="6579"/>
    <cellStyle name="Normal 2 2 14 2 3 5" xfId="6580"/>
    <cellStyle name="Normal 2 2 14 2 3 5 2" xfId="6581"/>
    <cellStyle name="Normal 2 2 14 2 3 6" xfId="6582"/>
    <cellStyle name="Normal 2 2 14 2 3 7" xfId="6583"/>
    <cellStyle name="Normal 2 2 14 2 4" xfId="6584"/>
    <cellStyle name="Normal 2 2 14 2 4 2" xfId="6585"/>
    <cellStyle name="Normal 2 2 14 2 4 2 2" xfId="6586"/>
    <cellStyle name="Normal 2 2 14 2 4 2 2 2" xfId="6587"/>
    <cellStyle name="Normal 2 2 14 2 4 2 3" xfId="6588"/>
    <cellStyle name="Normal 2 2 14 2 4 2 4" xfId="6589"/>
    <cellStyle name="Normal 2 2 14 2 4 3" xfId="6590"/>
    <cellStyle name="Normal 2 2 14 2 4 3 2" xfId="6591"/>
    <cellStyle name="Normal 2 2 14 2 4 4" xfId="6592"/>
    <cellStyle name="Normal 2 2 14 2 4 5" xfId="6593"/>
    <cellStyle name="Normal 2 2 14 2 5" xfId="6594"/>
    <cellStyle name="Normal 2 2 14 2 5 2" xfId="6595"/>
    <cellStyle name="Normal 2 2 14 2 5 2 2" xfId="6596"/>
    <cellStyle name="Normal 2 2 14 2 5 3" xfId="6597"/>
    <cellStyle name="Normal 2 2 14 2 5 4" xfId="6598"/>
    <cellStyle name="Normal 2 2 14 2 6" xfId="6599"/>
    <cellStyle name="Normal 2 2 14 2 6 2" xfId="6600"/>
    <cellStyle name="Normal 2 2 14 2 6 2 2" xfId="6601"/>
    <cellStyle name="Normal 2 2 14 2 6 3" xfId="6602"/>
    <cellStyle name="Normal 2 2 14 2 6 4" xfId="6603"/>
    <cellStyle name="Normal 2 2 14 2 7" xfId="6604"/>
    <cellStyle name="Normal 2 2 14 2 7 2" xfId="6605"/>
    <cellStyle name="Normal 2 2 14 2 8" xfId="6606"/>
    <cellStyle name="Normal 2 2 14 2 9" xfId="6607"/>
    <cellStyle name="Normal 2 2 14 2_Tab1" xfId="6608"/>
    <cellStyle name="Normal 2 2 14 3" xfId="624"/>
    <cellStyle name="Normal 2 2 14 3 2" xfId="6609"/>
    <cellStyle name="Normal 2 2 14 3 2 2" xfId="6610"/>
    <cellStyle name="Normal 2 2 14 3 2 2 2" xfId="6611"/>
    <cellStyle name="Normal 2 2 14 3 2 2 2 2" xfId="6612"/>
    <cellStyle name="Normal 2 2 14 3 2 2 3" xfId="6613"/>
    <cellStyle name="Normal 2 2 14 3 2 2 4" xfId="6614"/>
    <cellStyle name="Normal 2 2 14 3 2 3" xfId="6615"/>
    <cellStyle name="Normal 2 2 14 3 2 3 2" xfId="6616"/>
    <cellStyle name="Normal 2 2 14 3 2 4" xfId="6617"/>
    <cellStyle name="Normal 2 2 14 3 2 5" xfId="6618"/>
    <cellStyle name="Normal 2 2 14 3 3" xfId="6619"/>
    <cellStyle name="Normal 2 2 14 3 3 2" xfId="6620"/>
    <cellStyle name="Normal 2 2 14 3 3 2 2" xfId="6621"/>
    <cellStyle name="Normal 2 2 14 3 3 3" xfId="6622"/>
    <cellStyle name="Normal 2 2 14 3 3 4" xfId="6623"/>
    <cellStyle name="Normal 2 2 14 3 4" xfId="6624"/>
    <cellStyle name="Normal 2 2 14 3 4 2" xfId="6625"/>
    <cellStyle name="Normal 2 2 14 3 4 2 2" xfId="6626"/>
    <cellStyle name="Normal 2 2 14 3 4 3" xfId="6627"/>
    <cellStyle name="Normal 2 2 14 3 4 4" xfId="6628"/>
    <cellStyle name="Normal 2 2 14 3 5" xfId="6629"/>
    <cellStyle name="Normal 2 2 14 3 5 2" xfId="6630"/>
    <cellStyle name="Normal 2 2 14 3 6" xfId="6631"/>
    <cellStyle name="Normal 2 2 14 3 7" xfId="6632"/>
    <cellStyle name="Normal 2 2 14 4" xfId="625"/>
    <cellStyle name="Normal 2 2 14 4 2" xfId="6633"/>
    <cellStyle name="Normal 2 2 14 4 2 2" xfId="6634"/>
    <cellStyle name="Normal 2 2 14 4 2 2 2" xfId="6635"/>
    <cellStyle name="Normal 2 2 14 4 2 2 2 2" xfId="6636"/>
    <cellStyle name="Normal 2 2 14 4 2 2 3" xfId="6637"/>
    <cellStyle name="Normal 2 2 14 4 2 2 4" xfId="6638"/>
    <cellStyle name="Normal 2 2 14 4 2 3" xfId="6639"/>
    <cellStyle name="Normal 2 2 14 4 2 3 2" xfId="6640"/>
    <cellStyle name="Normal 2 2 14 4 2 4" xfId="6641"/>
    <cellStyle name="Normal 2 2 14 4 2 5" xfId="6642"/>
    <cellStyle name="Normal 2 2 14 4 3" xfId="6643"/>
    <cellStyle name="Normal 2 2 14 4 3 2" xfId="6644"/>
    <cellStyle name="Normal 2 2 14 4 3 2 2" xfId="6645"/>
    <cellStyle name="Normal 2 2 14 4 3 3" xfId="6646"/>
    <cellStyle name="Normal 2 2 14 4 3 4" xfId="6647"/>
    <cellStyle name="Normal 2 2 14 4 4" xfId="6648"/>
    <cellStyle name="Normal 2 2 14 4 4 2" xfId="6649"/>
    <cellStyle name="Normal 2 2 14 4 4 2 2" xfId="6650"/>
    <cellStyle name="Normal 2 2 14 4 4 3" xfId="6651"/>
    <cellStyle name="Normal 2 2 14 4 4 4" xfId="6652"/>
    <cellStyle name="Normal 2 2 14 4 5" xfId="6653"/>
    <cellStyle name="Normal 2 2 14 4 5 2" xfId="6654"/>
    <cellStyle name="Normal 2 2 14 4 6" xfId="6655"/>
    <cellStyle name="Normal 2 2 14 4 7" xfId="6656"/>
    <cellStyle name="Normal 2 2 14 5" xfId="6657"/>
    <cellStyle name="Normal 2 2 14 5 2" xfId="6658"/>
    <cellStyle name="Normal 2 2 14 5 2 2" xfId="6659"/>
    <cellStyle name="Normal 2 2 14 5 2 2 2" xfId="6660"/>
    <cellStyle name="Normal 2 2 14 5 2 3" xfId="6661"/>
    <cellStyle name="Normal 2 2 14 5 2 4" xfId="6662"/>
    <cellStyle name="Normal 2 2 14 5 3" xfId="6663"/>
    <cellStyle name="Normal 2 2 14 5 3 2" xfId="6664"/>
    <cellStyle name="Normal 2 2 14 5 4" xfId="6665"/>
    <cellStyle name="Normal 2 2 14 5 5" xfId="6666"/>
    <cellStyle name="Normal 2 2 14 6" xfId="6667"/>
    <cellStyle name="Normal 2 2 14 6 2" xfId="6668"/>
    <cellStyle name="Normal 2 2 14 6 2 2" xfId="6669"/>
    <cellStyle name="Normal 2 2 14 6 3" xfId="6670"/>
    <cellStyle name="Normal 2 2 14 6 4" xfId="6671"/>
    <cellStyle name="Normal 2 2 14 7" xfId="6672"/>
    <cellStyle name="Normal 2 2 14 7 2" xfId="6673"/>
    <cellStyle name="Normal 2 2 14 7 2 2" xfId="6674"/>
    <cellStyle name="Normal 2 2 14 7 3" xfId="6675"/>
    <cellStyle name="Normal 2 2 14 7 4" xfId="6676"/>
    <cellStyle name="Normal 2 2 14 8" xfId="6677"/>
    <cellStyle name="Normal 2 2 14 8 2" xfId="6678"/>
    <cellStyle name="Normal 2 2 14 9" xfId="6679"/>
    <cellStyle name="Normal 2 2 14_Tab1" xfId="6680"/>
    <cellStyle name="Normal 2 2 15" xfId="626"/>
    <cellStyle name="Normal 2 2 15 2" xfId="627"/>
    <cellStyle name="Normal 2 2 15 2 2" xfId="6681"/>
    <cellStyle name="Normal 2 2 15 2 2 2" xfId="6682"/>
    <cellStyle name="Normal 2 2 15 2 2 2 2" xfId="6683"/>
    <cellStyle name="Normal 2 2 15 2 2 2 2 2" xfId="6684"/>
    <cellStyle name="Normal 2 2 15 2 2 2 3" xfId="6685"/>
    <cellStyle name="Normal 2 2 15 2 2 2 4" xfId="6686"/>
    <cellStyle name="Normal 2 2 15 2 2 3" xfId="6687"/>
    <cellStyle name="Normal 2 2 15 2 2 3 2" xfId="6688"/>
    <cellStyle name="Normal 2 2 15 2 2 4" xfId="6689"/>
    <cellStyle name="Normal 2 2 15 2 2 5" xfId="6690"/>
    <cellStyle name="Normal 2 2 15 2 3" xfId="6691"/>
    <cellStyle name="Normal 2 2 15 2 3 2" xfId="6692"/>
    <cellStyle name="Normal 2 2 15 2 3 2 2" xfId="6693"/>
    <cellStyle name="Normal 2 2 15 2 3 3" xfId="6694"/>
    <cellStyle name="Normal 2 2 15 2 3 4" xfId="6695"/>
    <cellStyle name="Normal 2 2 15 2 4" xfId="6696"/>
    <cellStyle name="Normal 2 2 15 2 4 2" xfId="6697"/>
    <cellStyle name="Normal 2 2 15 2 4 2 2" xfId="6698"/>
    <cellStyle name="Normal 2 2 15 2 4 3" xfId="6699"/>
    <cellStyle name="Normal 2 2 15 2 4 4" xfId="6700"/>
    <cellStyle name="Normal 2 2 15 2 5" xfId="6701"/>
    <cellStyle name="Normal 2 2 15 2 5 2" xfId="6702"/>
    <cellStyle name="Normal 2 2 15 2 6" xfId="6703"/>
    <cellStyle name="Normal 2 2 15 2 7" xfId="6704"/>
    <cellStyle name="Normal 2 2 15 3" xfId="628"/>
    <cellStyle name="Normal 2 2 15 3 2" xfId="6705"/>
    <cellStyle name="Normal 2 2 15 3 2 2" xfId="6706"/>
    <cellStyle name="Normal 2 2 15 3 2 2 2" xfId="6707"/>
    <cellStyle name="Normal 2 2 15 3 2 2 2 2" xfId="6708"/>
    <cellStyle name="Normal 2 2 15 3 2 2 3" xfId="6709"/>
    <cellStyle name="Normal 2 2 15 3 2 2 4" xfId="6710"/>
    <cellStyle name="Normal 2 2 15 3 2 3" xfId="6711"/>
    <cellStyle name="Normal 2 2 15 3 2 3 2" xfId="6712"/>
    <cellStyle name="Normal 2 2 15 3 2 4" xfId="6713"/>
    <cellStyle name="Normal 2 2 15 3 2 5" xfId="6714"/>
    <cellStyle name="Normal 2 2 15 3 3" xfId="6715"/>
    <cellStyle name="Normal 2 2 15 3 3 2" xfId="6716"/>
    <cellStyle name="Normal 2 2 15 3 3 2 2" xfId="6717"/>
    <cellStyle name="Normal 2 2 15 3 3 3" xfId="6718"/>
    <cellStyle name="Normal 2 2 15 3 3 4" xfId="6719"/>
    <cellStyle name="Normal 2 2 15 3 4" xfId="6720"/>
    <cellStyle name="Normal 2 2 15 3 4 2" xfId="6721"/>
    <cellStyle name="Normal 2 2 15 3 4 2 2" xfId="6722"/>
    <cellStyle name="Normal 2 2 15 3 4 3" xfId="6723"/>
    <cellStyle name="Normal 2 2 15 3 4 4" xfId="6724"/>
    <cellStyle name="Normal 2 2 15 3 5" xfId="6725"/>
    <cellStyle name="Normal 2 2 15 3 5 2" xfId="6726"/>
    <cellStyle name="Normal 2 2 15 3 6" xfId="6727"/>
    <cellStyle name="Normal 2 2 15 3 7" xfId="6728"/>
    <cellStyle name="Normal 2 2 15 4" xfId="6729"/>
    <cellStyle name="Normal 2 2 15 4 2" xfId="6730"/>
    <cellStyle name="Normal 2 2 15 4 2 2" xfId="6731"/>
    <cellStyle name="Normal 2 2 15 4 2 2 2" xfId="6732"/>
    <cellStyle name="Normal 2 2 15 4 2 3" xfId="6733"/>
    <cellStyle name="Normal 2 2 15 4 2 4" xfId="6734"/>
    <cellStyle name="Normal 2 2 15 4 3" xfId="6735"/>
    <cellStyle name="Normal 2 2 15 4 3 2" xfId="6736"/>
    <cellStyle name="Normal 2 2 15 4 4" xfId="6737"/>
    <cellStyle name="Normal 2 2 15 4 5" xfId="6738"/>
    <cellStyle name="Normal 2 2 15 5" xfId="6739"/>
    <cellStyle name="Normal 2 2 15 5 2" xfId="6740"/>
    <cellStyle name="Normal 2 2 15 5 2 2" xfId="6741"/>
    <cellStyle name="Normal 2 2 15 5 3" xfId="6742"/>
    <cellStyle name="Normal 2 2 15 5 4" xfId="6743"/>
    <cellStyle name="Normal 2 2 15 6" xfId="6744"/>
    <cellStyle name="Normal 2 2 15 6 2" xfId="6745"/>
    <cellStyle name="Normal 2 2 15 6 2 2" xfId="6746"/>
    <cellStyle name="Normal 2 2 15 6 3" xfId="6747"/>
    <cellStyle name="Normal 2 2 15 6 4" xfId="6748"/>
    <cellStyle name="Normal 2 2 15 7" xfId="6749"/>
    <cellStyle name="Normal 2 2 15 7 2" xfId="6750"/>
    <cellStyle name="Normal 2 2 15 8" xfId="6751"/>
    <cellStyle name="Normal 2 2 15 9" xfId="6752"/>
    <cellStyle name="Normal 2 2 15_Tab1" xfId="6753"/>
    <cellStyle name="Normal 2 2 16" xfId="629"/>
    <cellStyle name="Normal 2 2 16 2" xfId="6754"/>
    <cellStyle name="Normal 2 2 16 2 2" xfId="6755"/>
    <cellStyle name="Normal 2 2 16 2 2 2" xfId="6756"/>
    <cellStyle name="Normal 2 2 16 2 2 2 2" xfId="6757"/>
    <cellStyle name="Normal 2 2 16 2 2 3" xfId="6758"/>
    <cellStyle name="Normal 2 2 16 2 2 4" xfId="6759"/>
    <cellStyle name="Normal 2 2 16 2 3" xfId="6760"/>
    <cellStyle name="Normal 2 2 16 2 3 2" xfId="6761"/>
    <cellStyle name="Normal 2 2 16 2 4" xfId="6762"/>
    <cellStyle name="Normal 2 2 16 2 5" xfId="6763"/>
    <cellStyle name="Normal 2 2 16 3" xfId="6764"/>
    <cellStyle name="Normal 2 2 16 3 2" xfId="6765"/>
    <cellStyle name="Normal 2 2 16 3 2 2" xfId="6766"/>
    <cellStyle name="Normal 2 2 16 3 3" xfId="6767"/>
    <cellStyle name="Normal 2 2 16 3 4" xfId="6768"/>
    <cellStyle name="Normal 2 2 16 4" xfId="6769"/>
    <cellStyle name="Normal 2 2 16 4 2" xfId="6770"/>
    <cellStyle name="Normal 2 2 16 4 2 2" xfId="6771"/>
    <cellStyle name="Normal 2 2 16 4 3" xfId="6772"/>
    <cellStyle name="Normal 2 2 16 4 4" xfId="6773"/>
    <cellStyle name="Normal 2 2 16 5" xfId="6774"/>
    <cellStyle name="Normal 2 2 16 5 2" xfId="6775"/>
    <cellStyle name="Normal 2 2 16 6" xfId="6776"/>
    <cellStyle name="Normal 2 2 16 7" xfId="6777"/>
    <cellStyle name="Normal 2 2 17" xfId="630"/>
    <cellStyle name="Normal 2 2 17 2" xfId="6778"/>
    <cellStyle name="Normal 2 2 17 2 2" xfId="6779"/>
    <cellStyle name="Normal 2 2 17 2 2 2" xfId="6780"/>
    <cellStyle name="Normal 2 2 17 2 2 2 2" xfId="6781"/>
    <cellStyle name="Normal 2 2 17 2 2 3" xfId="6782"/>
    <cellStyle name="Normal 2 2 17 2 2 4" xfId="6783"/>
    <cellStyle name="Normal 2 2 17 2 3" xfId="6784"/>
    <cellStyle name="Normal 2 2 17 2 3 2" xfId="6785"/>
    <cellStyle name="Normal 2 2 17 2 4" xfId="6786"/>
    <cellStyle name="Normal 2 2 17 2 5" xfId="6787"/>
    <cellStyle name="Normal 2 2 17 3" xfId="6788"/>
    <cellStyle name="Normal 2 2 17 3 2" xfId="6789"/>
    <cellStyle name="Normal 2 2 17 3 2 2" xfId="6790"/>
    <cellStyle name="Normal 2 2 17 3 3" xfId="6791"/>
    <cellStyle name="Normal 2 2 17 3 4" xfId="6792"/>
    <cellStyle name="Normal 2 2 17 4" xfId="6793"/>
    <cellStyle name="Normal 2 2 17 4 2" xfId="6794"/>
    <cellStyle name="Normal 2 2 17 4 2 2" xfId="6795"/>
    <cellStyle name="Normal 2 2 17 4 3" xfId="6796"/>
    <cellStyle name="Normal 2 2 17 4 4" xfId="6797"/>
    <cellStyle name="Normal 2 2 17 5" xfId="6798"/>
    <cellStyle name="Normal 2 2 17 5 2" xfId="6799"/>
    <cellStyle name="Normal 2 2 17 6" xfId="6800"/>
    <cellStyle name="Normal 2 2 17 7" xfId="6801"/>
    <cellStyle name="Normal 2 2 18" xfId="6802"/>
    <cellStyle name="Normal 2 2 18 2" xfId="6803"/>
    <cellStyle name="Normal 2 2 18 2 2" xfId="6804"/>
    <cellStyle name="Normal 2 2 18 2 2 2" xfId="6805"/>
    <cellStyle name="Normal 2 2 18 2 3" xfId="6806"/>
    <cellStyle name="Normal 2 2 18 2 4" xfId="6807"/>
    <cellStyle name="Normal 2 2 18 3" xfId="6808"/>
    <cellStyle name="Normal 2 2 18 3 2" xfId="6809"/>
    <cellStyle name="Normal 2 2 18 4" xfId="6810"/>
    <cellStyle name="Normal 2 2 18 5" xfId="6811"/>
    <cellStyle name="Normal 2 2 19" xfId="6812"/>
    <cellStyle name="Normal 2 2 19 2" xfId="6813"/>
    <cellStyle name="Normal 2 2 19 2 2" xfId="6814"/>
    <cellStyle name="Normal 2 2 19 3" xfId="6815"/>
    <cellStyle name="Normal 2 2 19 4" xfId="6816"/>
    <cellStyle name="Normal 2 2 2" xfId="631"/>
    <cellStyle name="Normal 2 2 2 10" xfId="6817"/>
    <cellStyle name="Normal 2 2 2 10 2" xfId="6818"/>
    <cellStyle name="Normal 2 2 2 11" xfId="6819"/>
    <cellStyle name="Normal 2 2 2 12" xfId="6820"/>
    <cellStyle name="Normal 2 2 2 2" xfId="632"/>
    <cellStyle name="Normal 2 2 2 2 10" xfId="6821"/>
    <cellStyle name="Normal 2 2 2 2 11" xfId="6822"/>
    <cellStyle name="Normal 2 2 2 2 2" xfId="633"/>
    <cellStyle name="Normal 2 2 2 2 2 10" xfId="6823"/>
    <cellStyle name="Normal 2 2 2 2 2 2" xfId="634"/>
    <cellStyle name="Normal 2 2 2 2 2 2 2" xfId="635"/>
    <cellStyle name="Normal 2 2 2 2 2 2 2 2" xfId="6824"/>
    <cellStyle name="Normal 2 2 2 2 2 2 2 2 2" xfId="6825"/>
    <cellStyle name="Normal 2 2 2 2 2 2 2 2 2 2" xfId="6826"/>
    <cellStyle name="Normal 2 2 2 2 2 2 2 2 2 2 2" xfId="6827"/>
    <cellStyle name="Normal 2 2 2 2 2 2 2 2 2 3" xfId="6828"/>
    <cellStyle name="Normal 2 2 2 2 2 2 2 2 2 4" xfId="6829"/>
    <cellStyle name="Normal 2 2 2 2 2 2 2 2 3" xfId="6830"/>
    <cellStyle name="Normal 2 2 2 2 2 2 2 2 3 2" xfId="6831"/>
    <cellStyle name="Normal 2 2 2 2 2 2 2 2 4" xfId="6832"/>
    <cellStyle name="Normal 2 2 2 2 2 2 2 2 5" xfId="6833"/>
    <cellStyle name="Normal 2 2 2 2 2 2 2 3" xfId="6834"/>
    <cellStyle name="Normal 2 2 2 2 2 2 2 3 2" xfId="6835"/>
    <cellStyle name="Normal 2 2 2 2 2 2 2 3 2 2" xfId="6836"/>
    <cellStyle name="Normal 2 2 2 2 2 2 2 3 3" xfId="6837"/>
    <cellStyle name="Normal 2 2 2 2 2 2 2 3 4" xfId="6838"/>
    <cellStyle name="Normal 2 2 2 2 2 2 2 4" xfId="6839"/>
    <cellStyle name="Normal 2 2 2 2 2 2 2 4 2" xfId="6840"/>
    <cellStyle name="Normal 2 2 2 2 2 2 2 4 2 2" xfId="6841"/>
    <cellStyle name="Normal 2 2 2 2 2 2 2 4 3" xfId="6842"/>
    <cellStyle name="Normal 2 2 2 2 2 2 2 4 4" xfId="6843"/>
    <cellStyle name="Normal 2 2 2 2 2 2 2 5" xfId="6844"/>
    <cellStyle name="Normal 2 2 2 2 2 2 2 5 2" xfId="6845"/>
    <cellStyle name="Normal 2 2 2 2 2 2 2 6" xfId="6846"/>
    <cellStyle name="Normal 2 2 2 2 2 2 2 7" xfId="6847"/>
    <cellStyle name="Normal 2 2 2 2 2 2 3" xfId="636"/>
    <cellStyle name="Normal 2 2 2 2 2 2 3 2" xfId="6848"/>
    <cellStyle name="Normal 2 2 2 2 2 2 3 2 2" xfId="6849"/>
    <cellStyle name="Normal 2 2 2 2 2 2 3 2 2 2" xfId="6850"/>
    <cellStyle name="Normal 2 2 2 2 2 2 3 2 2 2 2" xfId="6851"/>
    <cellStyle name="Normal 2 2 2 2 2 2 3 2 2 3" xfId="6852"/>
    <cellStyle name="Normal 2 2 2 2 2 2 3 2 2 4" xfId="6853"/>
    <cellStyle name="Normal 2 2 2 2 2 2 3 2 3" xfId="6854"/>
    <cellStyle name="Normal 2 2 2 2 2 2 3 2 3 2" xfId="6855"/>
    <cellStyle name="Normal 2 2 2 2 2 2 3 2 4" xfId="6856"/>
    <cellStyle name="Normal 2 2 2 2 2 2 3 2 5" xfId="6857"/>
    <cellStyle name="Normal 2 2 2 2 2 2 3 3" xfId="6858"/>
    <cellStyle name="Normal 2 2 2 2 2 2 3 3 2" xfId="6859"/>
    <cellStyle name="Normal 2 2 2 2 2 2 3 3 2 2" xfId="6860"/>
    <cellStyle name="Normal 2 2 2 2 2 2 3 3 3" xfId="6861"/>
    <cellStyle name="Normal 2 2 2 2 2 2 3 3 4" xfId="6862"/>
    <cellStyle name="Normal 2 2 2 2 2 2 3 4" xfId="6863"/>
    <cellStyle name="Normal 2 2 2 2 2 2 3 4 2" xfId="6864"/>
    <cellStyle name="Normal 2 2 2 2 2 2 3 4 2 2" xfId="6865"/>
    <cellStyle name="Normal 2 2 2 2 2 2 3 4 3" xfId="6866"/>
    <cellStyle name="Normal 2 2 2 2 2 2 3 4 4" xfId="6867"/>
    <cellStyle name="Normal 2 2 2 2 2 2 3 5" xfId="6868"/>
    <cellStyle name="Normal 2 2 2 2 2 2 3 5 2" xfId="6869"/>
    <cellStyle name="Normal 2 2 2 2 2 2 3 6" xfId="6870"/>
    <cellStyle name="Normal 2 2 2 2 2 2 3 7" xfId="6871"/>
    <cellStyle name="Normal 2 2 2 2 2 2 4" xfId="6872"/>
    <cellStyle name="Normal 2 2 2 2 2 2 4 2" xfId="6873"/>
    <cellStyle name="Normal 2 2 2 2 2 2 4 2 2" xfId="6874"/>
    <cellStyle name="Normal 2 2 2 2 2 2 4 2 2 2" xfId="6875"/>
    <cellStyle name="Normal 2 2 2 2 2 2 4 2 3" xfId="6876"/>
    <cellStyle name="Normal 2 2 2 2 2 2 4 2 4" xfId="6877"/>
    <cellStyle name="Normal 2 2 2 2 2 2 4 3" xfId="6878"/>
    <cellStyle name="Normal 2 2 2 2 2 2 4 3 2" xfId="6879"/>
    <cellStyle name="Normal 2 2 2 2 2 2 4 4" xfId="6880"/>
    <cellStyle name="Normal 2 2 2 2 2 2 4 5" xfId="6881"/>
    <cellStyle name="Normal 2 2 2 2 2 2 5" xfId="6882"/>
    <cellStyle name="Normal 2 2 2 2 2 2 5 2" xfId="6883"/>
    <cellStyle name="Normal 2 2 2 2 2 2 5 2 2" xfId="6884"/>
    <cellStyle name="Normal 2 2 2 2 2 2 5 3" xfId="6885"/>
    <cellStyle name="Normal 2 2 2 2 2 2 5 4" xfId="6886"/>
    <cellStyle name="Normal 2 2 2 2 2 2 6" xfId="6887"/>
    <cellStyle name="Normal 2 2 2 2 2 2 6 2" xfId="6888"/>
    <cellStyle name="Normal 2 2 2 2 2 2 6 2 2" xfId="6889"/>
    <cellStyle name="Normal 2 2 2 2 2 2 6 3" xfId="6890"/>
    <cellStyle name="Normal 2 2 2 2 2 2 6 4" xfId="6891"/>
    <cellStyle name="Normal 2 2 2 2 2 2 7" xfId="6892"/>
    <cellStyle name="Normal 2 2 2 2 2 2 7 2" xfId="6893"/>
    <cellStyle name="Normal 2 2 2 2 2 2 8" xfId="6894"/>
    <cellStyle name="Normal 2 2 2 2 2 2 9" xfId="6895"/>
    <cellStyle name="Normal 2 2 2 2 2 2_Tab1" xfId="6896"/>
    <cellStyle name="Normal 2 2 2 2 2 3" xfId="637"/>
    <cellStyle name="Normal 2 2 2 2 2 3 2" xfId="6897"/>
    <cellStyle name="Normal 2 2 2 2 2 3 2 2" xfId="6898"/>
    <cellStyle name="Normal 2 2 2 2 2 3 2 2 2" xfId="6899"/>
    <cellStyle name="Normal 2 2 2 2 2 3 2 2 2 2" xfId="6900"/>
    <cellStyle name="Normal 2 2 2 2 2 3 2 2 3" xfId="6901"/>
    <cellStyle name="Normal 2 2 2 2 2 3 2 2 4" xfId="6902"/>
    <cellStyle name="Normal 2 2 2 2 2 3 2 3" xfId="6903"/>
    <cellStyle name="Normal 2 2 2 2 2 3 2 3 2" xfId="6904"/>
    <cellStyle name="Normal 2 2 2 2 2 3 2 4" xfId="6905"/>
    <cellStyle name="Normal 2 2 2 2 2 3 2 5" xfId="6906"/>
    <cellStyle name="Normal 2 2 2 2 2 3 3" xfId="6907"/>
    <cellStyle name="Normal 2 2 2 2 2 3 3 2" xfId="6908"/>
    <cellStyle name="Normal 2 2 2 2 2 3 3 2 2" xfId="6909"/>
    <cellStyle name="Normal 2 2 2 2 2 3 3 3" xfId="6910"/>
    <cellStyle name="Normal 2 2 2 2 2 3 3 4" xfId="6911"/>
    <cellStyle name="Normal 2 2 2 2 2 3 4" xfId="6912"/>
    <cellStyle name="Normal 2 2 2 2 2 3 4 2" xfId="6913"/>
    <cellStyle name="Normal 2 2 2 2 2 3 4 2 2" xfId="6914"/>
    <cellStyle name="Normal 2 2 2 2 2 3 4 3" xfId="6915"/>
    <cellStyle name="Normal 2 2 2 2 2 3 4 4" xfId="6916"/>
    <cellStyle name="Normal 2 2 2 2 2 3 5" xfId="6917"/>
    <cellStyle name="Normal 2 2 2 2 2 3 5 2" xfId="6918"/>
    <cellStyle name="Normal 2 2 2 2 2 3 6" xfId="6919"/>
    <cellStyle name="Normal 2 2 2 2 2 3 7" xfId="6920"/>
    <cellStyle name="Normal 2 2 2 2 2 4" xfId="638"/>
    <cellStyle name="Normal 2 2 2 2 2 4 2" xfId="6921"/>
    <cellStyle name="Normal 2 2 2 2 2 4 2 2" xfId="6922"/>
    <cellStyle name="Normal 2 2 2 2 2 4 2 2 2" xfId="6923"/>
    <cellStyle name="Normal 2 2 2 2 2 4 2 2 2 2" xfId="6924"/>
    <cellStyle name="Normal 2 2 2 2 2 4 2 2 3" xfId="6925"/>
    <cellStyle name="Normal 2 2 2 2 2 4 2 2 4" xfId="6926"/>
    <cellStyle name="Normal 2 2 2 2 2 4 2 3" xfId="6927"/>
    <cellStyle name="Normal 2 2 2 2 2 4 2 3 2" xfId="6928"/>
    <cellStyle name="Normal 2 2 2 2 2 4 2 4" xfId="6929"/>
    <cellStyle name="Normal 2 2 2 2 2 4 2 5" xfId="6930"/>
    <cellStyle name="Normal 2 2 2 2 2 4 3" xfId="6931"/>
    <cellStyle name="Normal 2 2 2 2 2 4 3 2" xfId="6932"/>
    <cellStyle name="Normal 2 2 2 2 2 4 3 2 2" xfId="6933"/>
    <cellStyle name="Normal 2 2 2 2 2 4 3 3" xfId="6934"/>
    <cellStyle name="Normal 2 2 2 2 2 4 3 4" xfId="6935"/>
    <cellStyle name="Normal 2 2 2 2 2 4 4" xfId="6936"/>
    <cellStyle name="Normal 2 2 2 2 2 4 4 2" xfId="6937"/>
    <cellStyle name="Normal 2 2 2 2 2 4 4 2 2" xfId="6938"/>
    <cellStyle name="Normal 2 2 2 2 2 4 4 3" xfId="6939"/>
    <cellStyle name="Normal 2 2 2 2 2 4 4 4" xfId="6940"/>
    <cellStyle name="Normal 2 2 2 2 2 4 5" xfId="6941"/>
    <cellStyle name="Normal 2 2 2 2 2 4 5 2" xfId="6942"/>
    <cellStyle name="Normal 2 2 2 2 2 4 6" xfId="6943"/>
    <cellStyle name="Normal 2 2 2 2 2 4 7" xfId="6944"/>
    <cellStyle name="Normal 2 2 2 2 2 5" xfId="6945"/>
    <cellStyle name="Normal 2 2 2 2 2 5 2" xfId="6946"/>
    <cellStyle name="Normal 2 2 2 2 2 5 2 2" xfId="6947"/>
    <cellStyle name="Normal 2 2 2 2 2 5 2 2 2" xfId="6948"/>
    <cellStyle name="Normal 2 2 2 2 2 5 2 3" xfId="6949"/>
    <cellStyle name="Normal 2 2 2 2 2 5 2 4" xfId="6950"/>
    <cellStyle name="Normal 2 2 2 2 2 5 3" xfId="6951"/>
    <cellStyle name="Normal 2 2 2 2 2 5 3 2" xfId="6952"/>
    <cellStyle name="Normal 2 2 2 2 2 5 4" xfId="6953"/>
    <cellStyle name="Normal 2 2 2 2 2 5 5" xfId="6954"/>
    <cellStyle name="Normal 2 2 2 2 2 6" xfId="6955"/>
    <cellStyle name="Normal 2 2 2 2 2 6 2" xfId="6956"/>
    <cellStyle name="Normal 2 2 2 2 2 6 2 2" xfId="6957"/>
    <cellStyle name="Normal 2 2 2 2 2 6 3" xfId="6958"/>
    <cellStyle name="Normal 2 2 2 2 2 6 4" xfId="6959"/>
    <cellStyle name="Normal 2 2 2 2 2 7" xfId="6960"/>
    <cellStyle name="Normal 2 2 2 2 2 7 2" xfId="6961"/>
    <cellStyle name="Normal 2 2 2 2 2 7 2 2" xfId="6962"/>
    <cellStyle name="Normal 2 2 2 2 2 7 3" xfId="6963"/>
    <cellStyle name="Normal 2 2 2 2 2 7 4" xfId="6964"/>
    <cellStyle name="Normal 2 2 2 2 2 8" xfId="6965"/>
    <cellStyle name="Normal 2 2 2 2 2 8 2" xfId="6966"/>
    <cellStyle name="Normal 2 2 2 2 2 9" xfId="6967"/>
    <cellStyle name="Normal 2 2 2 2 2_Tab1" xfId="6968"/>
    <cellStyle name="Normal 2 2 2 2 3" xfId="639"/>
    <cellStyle name="Normal 2 2 2 2 3 2" xfId="640"/>
    <cellStyle name="Normal 2 2 2 2 3 2 2" xfId="6969"/>
    <cellStyle name="Normal 2 2 2 2 3 2 2 2" xfId="6970"/>
    <cellStyle name="Normal 2 2 2 2 3 2 2 2 2" xfId="6971"/>
    <cellStyle name="Normal 2 2 2 2 3 2 2 2 2 2" xfId="6972"/>
    <cellStyle name="Normal 2 2 2 2 3 2 2 2 3" xfId="6973"/>
    <cellStyle name="Normal 2 2 2 2 3 2 2 2 4" xfId="6974"/>
    <cellStyle name="Normal 2 2 2 2 3 2 2 3" xfId="6975"/>
    <cellStyle name="Normal 2 2 2 2 3 2 2 3 2" xfId="6976"/>
    <cellStyle name="Normal 2 2 2 2 3 2 2 4" xfId="6977"/>
    <cellStyle name="Normal 2 2 2 2 3 2 2 5" xfId="6978"/>
    <cellStyle name="Normal 2 2 2 2 3 2 3" xfId="6979"/>
    <cellStyle name="Normal 2 2 2 2 3 2 3 2" xfId="6980"/>
    <cellStyle name="Normal 2 2 2 2 3 2 3 2 2" xfId="6981"/>
    <cellStyle name="Normal 2 2 2 2 3 2 3 3" xfId="6982"/>
    <cellStyle name="Normal 2 2 2 2 3 2 3 4" xfId="6983"/>
    <cellStyle name="Normal 2 2 2 2 3 2 4" xfId="6984"/>
    <cellStyle name="Normal 2 2 2 2 3 2 4 2" xfId="6985"/>
    <cellStyle name="Normal 2 2 2 2 3 2 4 2 2" xfId="6986"/>
    <cellStyle name="Normal 2 2 2 2 3 2 4 3" xfId="6987"/>
    <cellStyle name="Normal 2 2 2 2 3 2 4 4" xfId="6988"/>
    <cellStyle name="Normal 2 2 2 2 3 2 5" xfId="6989"/>
    <cellStyle name="Normal 2 2 2 2 3 2 5 2" xfId="6990"/>
    <cellStyle name="Normal 2 2 2 2 3 2 6" xfId="6991"/>
    <cellStyle name="Normal 2 2 2 2 3 2 7" xfId="6992"/>
    <cellStyle name="Normal 2 2 2 2 3 3" xfId="641"/>
    <cellStyle name="Normal 2 2 2 2 3 3 2" xfId="6993"/>
    <cellStyle name="Normal 2 2 2 2 3 3 2 2" xfId="6994"/>
    <cellStyle name="Normal 2 2 2 2 3 3 2 2 2" xfId="6995"/>
    <cellStyle name="Normal 2 2 2 2 3 3 2 2 2 2" xfId="6996"/>
    <cellStyle name="Normal 2 2 2 2 3 3 2 2 3" xfId="6997"/>
    <cellStyle name="Normal 2 2 2 2 3 3 2 2 4" xfId="6998"/>
    <cellStyle name="Normal 2 2 2 2 3 3 2 3" xfId="6999"/>
    <cellStyle name="Normal 2 2 2 2 3 3 2 3 2" xfId="7000"/>
    <cellStyle name="Normal 2 2 2 2 3 3 2 4" xfId="7001"/>
    <cellStyle name="Normal 2 2 2 2 3 3 2 5" xfId="7002"/>
    <cellStyle name="Normal 2 2 2 2 3 3 3" xfId="7003"/>
    <cellStyle name="Normal 2 2 2 2 3 3 3 2" xfId="7004"/>
    <cellStyle name="Normal 2 2 2 2 3 3 3 2 2" xfId="7005"/>
    <cellStyle name="Normal 2 2 2 2 3 3 3 3" xfId="7006"/>
    <cellStyle name="Normal 2 2 2 2 3 3 3 4" xfId="7007"/>
    <cellStyle name="Normal 2 2 2 2 3 3 4" xfId="7008"/>
    <cellStyle name="Normal 2 2 2 2 3 3 4 2" xfId="7009"/>
    <cellStyle name="Normal 2 2 2 2 3 3 4 2 2" xfId="7010"/>
    <cellStyle name="Normal 2 2 2 2 3 3 4 3" xfId="7011"/>
    <cellStyle name="Normal 2 2 2 2 3 3 4 4" xfId="7012"/>
    <cellStyle name="Normal 2 2 2 2 3 3 5" xfId="7013"/>
    <cellStyle name="Normal 2 2 2 2 3 3 5 2" xfId="7014"/>
    <cellStyle name="Normal 2 2 2 2 3 3 6" xfId="7015"/>
    <cellStyle name="Normal 2 2 2 2 3 3 7" xfId="7016"/>
    <cellStyle name="Normal 2 2 2 2 3 4" xfId="7017"/>
    <cellStyle name="Normal 2 2 2 2 3 4 2" xfId="7018"/>
    <cellStyle name="Normal 2 2 2 2 3 4 2 2" xfId="7019"/>
    <cellStyle name="Normal 2 2 2 2 3 4 2 2 2" xfId="7020"/>
    <cellStyle name="Normal 2 2 2 2 3 4 2 3" xfId="7021"/>
    <cellStyle name="Normal 2 2 2 2 3 4 2 4" xfId="7022"/>
    <cellStyle name="Normal 2 2 2 2 3 4 3" xfId="7023"/>
    <cellStyle name="Normal 2 2 2 2 3 4 3 2" xfId="7024"/>
    <cellStyle name="Normal 2 2 2 2 3 4 4" xfId="7025"/>
    <cellStyle name="Normal 2 2 2 2 3 4 5" xfId="7026"/>
    <cellStyle name="Normal 2 2 2 2 3 5" xfId="7027"/>
    <cellStyle name="Normal 2 2 2 2 3 5 2" xfId="7028"/>
    <cellStyle name="Normal 2 2 2 2 3 5 2 2" xfId="7029"/>
    <cellStyle name="Normal 2 2 2 2 3 5 3" xfId="7030"/>
    <cellStyle name="Normal 2 2 2 2 3 5 4" xfId="7031"/>
    <cellStyle name="Normal 2 2 2 2 3 6" xfId="7032"/>
    <cellStyle name="Normal 2 2 2 2 3 6 2" xfId="7033"/>
    <cellStyle name="Normal 2 2 2 2 3 6 2 2" xfId="7034"/>
    <cellStyle name="Normal 2 2 2 2 3 6 3" xfId="7035"/>
    <cellStyle name="Normal 2 2 2 2 3 6 4" xfId="7036"/>
    <cellStyle name="Normal 2 2 2 2 3 7" xfId="7037"/>
    <cellStyle name="Normal 2 2 2 2 3 7 2" xfId="7038"/>
    <cellStyle name="Normal 2 2 2 2 3 8" xfId="7039"/>
    <cellStyle name="Normal 2 2 2 2 3 9" xfId="7040"/>
    <cellStyle name="Normal 2 2 2 2 3_Tab1" xfId="7041"/>
    <cellStyle name="Normal 2 2 2 2 4" xfId="642"/>
    <cellStyle name="Normal 2 2 2 2 4 2" xfId="7042"/>
    <cellStyle name="Normal 2 2 2 2 4 2 2" xfId="7043"/>
    <cellStyle name="Normal 2 2 2 2 4 2 2 2" xfId="7044"/>
    <cellStyle name="Normal 2 2 2 2 4 2 2 2 2" xfId="7045"/>
    <cellStyle name="Normal 2 2 2 2 4 2 2 3" xfId="7046"/>
    <cellStyle name="Normal 2 2 2 2 4 2 2 4" xfId="7047"/>
    <cellStyle name="Normal 2 2 2 2 4 2 3" xfId="7048"/>
    <cellStyle name="Normal 2 2 2 2 4 2 3 2" xfId="7049"/>
    <cellStyle name="Normal 2 2 2 2 4 2 4" xfId="7050"/>
    <cellStyle name="Normal 2 2 2 2 4 2 5" xfId="7051"/>
    <cellStyle name="Normal 2 2 2 2 4 3" xfId="7052"/>
    <cellStyle name="Normal 2 2 2 2 4 3 2" xfId="7053"/>
    <cellStyle name="Normal 2 2 2 2 4 3 2 2" xfId="7054"/>
    <cellStyle name="Normal 2 2 2 2 4 3 3" xfId="7055"/>
    <cellStyle name="Normal 2 2 2 2 4 3 4" xfId="7056"/>
    <cellStyle name="Normal 2 2 2 2 4 4" xfId="7057"/>
    <cellStyle name="Normal 2 2 2 2 4 4 2" xfId="7058"/>
    <cellStyle name="Normal 2 2 2 2 4 4 2 2" xfId="7059"/>
    <cellStyle name="Normal 2 2 2 2 4 4 3" xfId="7060"/>
    <cellStyle name="Normal 2 2 2 2 4 4 4" xfId="7061"/>
    <cellStyle name="Normal 2 2 2 2 4 5" xfId="7062"/>
    <cellStyle name="Normal 2 2 2 2 4 5 2" xfId="7063"/>
    <cellStyle name="Normal 2 2 2 2 4 6" xfId="7064"/>
    <cellStyle name="Normal 2 2 2 2 4 7" xfId="7065"/>
    <cellStyle name="Normal 2 2 2 2 5" xfId="643"/>
    <cellStyle name="Normal 2 2 2 2 5 2" xfId="7066"/>
    <cellStyle name="Normal 2 2 2 2 5 2 2" xfId="7067"/>
    <cellStyle name="Normal 2 2 2 2 5 2 2 2" xfId="7068"/>
    <cellStyle name="Normal 2 2 2 2 5 2 2 2 2" xfId="7069"/>
    <cellStyle name="Normal 2 2 2 2 5 2 2 3" xfId="7070"/>
    <cellStyle name="Normal 2 2 2 2 5 2 2 4" xfId="7071"/>
    <cellStyle name="Normal 2 2 2 2 5 2 3" xfId="7072"/>
    <cellStyle name="Normal 2 2 2 2 5 2 3 2" xfId="7073"/>
    <cellStyle name="Normal 2 2 2 2 5 2 4" xfId="7074"/>
    <cellStyle name="Normal 2 2 2 2 5 2 5" xfId="7075"/>
    <cellStyle name="Normal 2 2 2 2 5 3" xfId="7076"/>
    <cellStyle name="Normal 2 2 2 2 5 3 2" xfId="7077"/>
    <cellStyle name="Normal 2 2 2 2 5 3 2 2" xfId="7078"/>
    <cellStyle name="Normal 2 2 2 2 5 3 3" xfId="7079"/>
    <cellStyle name="Normal 2 2 2 2 5 3 4" xfId="7080"/>
    <cellStyle name="Normal 2 2 2 2 5 4" xfId="7081"/>
    <cellStyle name="Normal 2 2 2 2 5 4 2" xfId="7082"/>
    <cellStyle name="Normal 2 2 2 2 5 4 2 2" xfId="7083"/>
    <cellStyle name="Normal 2 2 2 2 5 4 3" xfId="7084"/>
    <cellStyle name="Normal 2 2 2 2 5 4 4" xfId="7085"/>
    <cellStyle name="Normal 2 2 2 2 5 5" xfId="7086"/>
    <cellStyle name="Normal 2 2 2 2 5 5 2" xfId="7087"/>
    <cellStyle name="Normal 2 2 2 2 5 6" xfId="7088"/>
    <cellStyle name="Normal 2 2 2 2 5 7" xfId="7089"/>
    <cellStyle name="Normal 2 2 2 2 6" xfId="7090"/>
    <cellStyle name="Normal 2 2 2 2 6 2" xfId="7091"/>
    <cellStyle name="Normal 2 2 2 2 6 2 2" xfId="7092"/>
    <cellStyle name="Normal 2 2 2 2 6 2 2 2" xfId="7093"/>
    <cellStyle name="Normal 2 2 2 2 6 2 3" xfId="7094"/>
    <cellStyle name="Normal 2 2 2 2 6 2 4" xfId="7095"/>
    <cellStyle name="Normal 2 2 2 2 6 3" xfId="7096"/>
    <cellStyle name="Normal 2 2 2 2 6 3 2" xfId="7097"/>
    <cellStyle name="Normal 2 2 2 2 6 4" xfId="7098"/>
    <cellStyle name="Normal 2 2 2 2 6 5" xfId="7099"/>
    <cellStyle name="Normal 2 2 2 2 7" xfId="7100"/>
    <cellStyle name="Normal 2 2 2 2 7 2" xfId="7101"/>
    <cellStyle name="Normal 2 2 2 2 7 2 2" xfId="7102"/>
    <cellStyle name="Normal 2 2 2 2 7 3" xfId="7103"/>
    <cellStyle name="Normal 2 2 2 2 7 4" xfId="7104"/>
    <cellStyle name="Normal 2 2 2 2 8" xfId="7105"/>
    <cellStyle name="Normal 2 2 2 2 8 2" xfId="7106"/>
    <cellStyle name="Normal 2 2 2 2 8 2 2" xfId="7107"/>
    <cellStyle name="Normal 2 2 2 2 8 3" xfId="7108"/>
    <cellStyle name="Normal 2 2 2 2 8 4" xfId="7109"/>
    <cellStyle name="Normal 2 2 2 2 9" xfId="7110"/>
    <cellStyle name="Normal 2 2 2 2 9 2" xfId="7111"/>
    <cellStyle name="Normal 2 2 2 2_Tab1" xfId="7112"/>
    <cellStyle name="Normal 2 2 2 3" xfId="644"/>
    <cellStyle name="Normal 2 2 2 3 10" xfId="7113"/>
    <cellStyle name="Normal 2 2 2 3 2" xfId="645"/>
    <cellStyle name="Normal 2 2 2 3 2 2" xfId="646"/>
    <cellStyle name="Normal 2 2 2 3 2 2 2" xfId="7114"/>
    <cellStyle name="Normal 2 2 2 3 2 2 2 2" xfId="7115"/>
    <cellStyle name="Normal 2 2 2 3 2 2 2 2 2" xfId="7116"/>
    <cellStyle name="Normal 2 2 2 3 2 2 2 2 2 2" xfId="7117"/>
    <cellStyle name="Normal 2 2 2 3 2 2 2 2 3" xfId="7118"/>
    <cellStyle name="Normal 2 2 2 3 2 2 2 2 4" xfId="7119"/>
    <cellStyle name="Normal 2 2 2 3 2 2 2 3" xfId="7120"/>
    <cellStyle name="Normal 2 2 2 3 2 2 2 3 2" xfId="7121"/>
    <cellStyle name="Normal 2 2 2 3 2 2 2 4" xfId="7122"/>
    <cellStyle name="Normal 2 2 2 3 2 2 2 5" xfId="7123"/>
    <cellStyle name="Normal 2 2 2 3 2 2 3" xfId="7124"/>
    <cellStyle name="Normal 2 2 2 3 2 2 3 2" xfId="7125"/>
    <cellStyle name="Normal 2 2 2 3 2 2 3 2 2" xfId="7126"/>
    <cellStyle name="Normal 2 2 2 3 2 2 3 3" xfId="7127"/>
    <cellStyle name="Normal 2 2 2 3 2 2 3 4" xfId="7128"/>
    <cellStyle name="Normal 2 2 2 3 2 2 4" xfId="7129"/>
    <cellStyle name="Normal 2 2 2 3 2 2 4 2" xfId="7130"/>
    <cellStyle name="Normal 2 2 2 3 2 2 4 2 2" xfId="7131"/>
    <cellStyle name="Normal 2 2 2 3 2 2 4 3" xfId="7132"/>
    <cellStyle name="Normal 2 2 2 3 2 2 4 4" xfId="7133"/>
    <cellStyle name="Normal 2 2 2 3 2 2 5" xfId="7134"/>
    <cellStyle name="Normal 2 2 2 3 2 2 5 2" xfId="7135"/>
    <cellStyle name="Normal 2 2 2 3 2 2 6" xfId="7136"/>
    <cellStyle name="Normal 2 2 2 3 2 2 7" xfId="7137"/>
    <cellStyle name="Normal 2 2 2 3 2 3" xfId="647"/>
    <cellStyle name="Normal 2 2 2 3 2 3 2" xfId="7138"/>
    <cellStyle name="Normal 2 2 2 3 2 3 2 2" xfId="7139"/>
    <cellStyle name="Normal 2 2 2 3 2 3 2 2 2" xfId="7140"/>
    <cellStyle name="Normal 2 2 2 3 2 3 2 2 2 2" xfId="7141"/>
    <cellStyle name="Normal 2 2 2 3 2 3 2 2 3" xfId="7142"/>
    <cellStyle name="Normal 2 2 2 3 2 3 2 2 4" xfId="7143"/>
    <cellStyle name="Normal 2 2 2 3 2 3 2 3" xfId="7144"/>
    <cellStyle name="Normal 2 2 2 3 2 3 2 3 2" xfId="7145"/>
    <cellStyle name="Normal 2 2 2 3 2 3 2 4" xfId="7146"/>
    <cellStyle name="Normal 2 2 2 3 2 3 2 5" xfId="7147"/>
    <cellStyle name="Normal 2 2 2 3 2 3 3" xfId="7148"/>
    <cellStyle name="Normal 2 2 2 3 2 3 3 2" xfId="7149"/>
    <cellStyle name="Normal 2 2 2 3 2 3 3 2 2" xfId="7150"/>
    <cellStyle name="Normal 2 2 2 3 2 3 3 3" xfId="7151"/>
    <cellStyle name="Normal 2 2 2 3 2 3 3 4" xfId="7152"/>
    <cellStyle name="Normal 2 2 2 3 2 3 4" xfId="7153"/>
    <cellStyle name="Normal 2 2 2 3 2 3 4 2" xfId="7154"/>
    <cellStyle name="Normal 2 2 2 3 2 3 4 2 2" xfId="7155"/>
    <cellStyle name="Normal 2 2 2 3 2 3 4 3" xfId="7156"/>
    <cellStyle name="Normal 2 2 2 3 2 3 4 4" xfId="7157"/>
    <cellStyle name="Normal 2 2 2 3 2 3 5" xfId="7158"/>
    <cellStyle name="Normal 2 2 2 3 2 3 5 2" xfId="7159"/>
    <cellStyle name="Normal 2 2 2 3 2 3 6" xfId="7160"/>
    <cellStyle name="Normal 2 2 2 3 2 3 7" xfId="7161"/>
    <cellStyle name="Normal 2 2 2 3 2 4" xfId="7162"/>
    <cellStyle name="Normal 2 2 2 3 2 4 2" xfId="7163"/>
    <cellStyle name="Normal 2 2 2 3 2 4 2 2" xfId="7164"/>
    <cellStyle name="Normal 2 2 2 3 2 4 2 2 2" xfId="7165"/>
    <cellStyle name="Normal 2 2 2 3 2 4 2 3" xfId="7166"/>
    <cellStyle name="Normal 2 2 2 3 2 4 2 4" xfId="7167"/>
    <cellStyle name="Normal 2 2 2 3 2 4 3" xfId="7168"/>
    <cellStyle name="Normal 2 2 2 3 2 4 3 2" xfId="7169"/>
    <cellStyle name="Normal 2 2 2 3 2 4 4" xfId="7170"/>
    <cellStyle name="Normal 2 2 2 3 2 4 5" xfId="7171"/>
    <cellStyle name="Normal 2 2 2 3 2 5" xfId="7172"/>
    <cellStyle name="Normal 2 2 2 3 2 5 2" xfId="7173"/>
    <cellStyle name="Normal 2 2 2 3 2 5 2 2" xfId="7174"/>
    <cellStyle name="Normal 2 2 2 3 2 5 3" xfId="7175"/>
    <cellStyle name="Normal 2 2 2 3 2 5 4" xfId="7176"/>
    <cellStyle name="Normal 2 2 2 3 2 6" xfId="7177"/>
    <cellStyle name="Normal 2 2 2 3 2 6 2" xfId="7178"/>
    <cellStyle name="Normal 2 2 2 3 2 6 2 2" xfId="7179"/>
    <cellStyle name="Normal 2 2 2 3 2 6 3" xfId="7180"/>
    <cellStyle name="Normal 2 2 2 3 2 6 4" xfId="7181"/>
    <cellStyle name="Normal 2 2 2 3 2 7" xfId="7182"/>
    <cellStyle name="Normal 2 2 2 3 2 7 2" xfId="7183"/>
    <cellStyle name="Normal 2 2 2 3 2 8" xfId="7184"/>
    <cellStyle name="Normal 2 2 2 3 2 9" xfId="7185"/>
    <cellStyle name="Normal 2 2 2 3 2_Tab1" xfId="7186"/>
    <cellStyle name="Normal 2 2 2 3 3" xfId="648"/>
    <cellStyle name="Normal 2 2 2 3 3 2" xfId="7187"/>
    <cellStyle name="Normal 2 2 2 3 3 2 2" xfId="7188"/>
    <cellStyle name="Normal 2 2 2 3 3 2 2 2" xfId="7189"/>
    <cellStyle name="Normal 2 2 2 3 3 2 2 2 2" xfId="7190"/>
    <cellStyle name="Normal 2 2 2 3 3 2 2 3" xfId="7191"/>
    <cellStyle name="Normal 2 2 2 3 3 2 2 4" xfId="7192"/>
    <cellStyle name="Normal 2 2 2 3 3 2 3" xfId="7193"/>
    <cellStyle name="Normal 2 2 2 3 3 2 3 2" xfId="7194"/>
    <cellStyle name="Normal 2 2 2 3 3 2 4" xfId="7195"/>
    <cellStyle name="Normal 2 2 2 3 3 2 5" xfId="7196"/>
    <cellStyle name="Normal 2 2 2 3 3 3" xfId="7197"/>
    <cellStyle name="Normal 2 2 2 3 3 3 2" xfId="7198"/>
    <cellStyle name="Normal 2 2 2 3 3 3 2 2" xfId="7199"/>
    <cellStyle name="Normal 2 2 2 3 3 3 3" xfId="7200"/>
    <cellStyle name="Normal 2 2 2 3 3 3 4" xfId="7201"/>
    <cellStyle name="Normal 2 2 2 3 3 4" xfId="7202"/>
    <cellStyle name="Normal 2 2 2 3 3 4 2" xfId="7203"/>
    <cellStyle name="Normal 2 2 2 3 3 4 2 2" xfId="7204"/>
    <cellStyle name="Normal 2 2 2 3 3 4 3" xfId="7205"/>
    <cellStyle name="Normal 2 2 2 3 3 4 4" xfId="7206"/>
    <cellStyle name="Normal 2 2 2 3 3 5" xfId="7207"/>
    <cellStyle name="Normal 2 2 2 3 3 5 2" xfId="7208"/>
    <cellStyle name="Normal 2 2 2 3 3 6" xfId="7209"/>
    <cellStyle name="Normal 2 2 2 3 3 7" xfId="7210"/>
    <cellStyle name="Normal 2 2 2 3 4" xfId="649"/>
    <cellStyle name="Normal 2 2 2 3 4 2" xfId="7211"/>
    <cellStyle name="Normal 2 2 2 3 4 2 2" xfId="7212"/>
    <cellStyle name="Normal 2 2 2 3 4 2 2 2" xfId="7213"/>
    <cellStyle name="Normal 2 2 2 3 4 2 2 2 2" xfId="7214"/>
    <cellStyle name="Normal 2 2 2 3 4 2 2 3" xfId="7215"/>
    <cellStyle name="Normal 2 2 2 3 4 2 2 4" xfId="7216"/>
    <cellStyle name="Normal 2 2 2 3 4 2 3" xfId="7217"/>
    <cellStyle name="Normal 2 2 2 3 4 2 3 2" xfId="7218"/>
    <cellStyle name="Normal 2 2 2 3 4 2 4" xfId="7219"/>
    <cellStyle name="Normal 2 2 2 3 4 2 5" xfId="7220"/>
    <cellStyle name="Normal 2 2 2 3 4 3" xfId="7221"/>
    <cellStyle name="Normal 2 2 2 3 4 3 2" xfId="7222"/>
    <cellStyle name="Normal 2 2 2 3 4 3 2 2" xfId="7223"/>
    <cellStyle name="Normal 2 2 2 3 4 3 3" xfId="7224"/>
    <cellStyle name="Normal 2 2 2 3 4 3 4" xfId="7225"/>
    <cellStyle name="Normal 2 2 2 3 4 4" xfId="7226"/>
    <cellStyle name="Normal 2 2 2 3 4 4 2" xfId="7227"/>
    <cellStyle name="Normal 2 2 2 3 4 4 2 2" xfId="7228"/>
    <cellStyle name="Normal 2 2 2 3 4 4 3" xfId="7229"/>
    <cellStyle name="Normal 2 2 2 3 4 4 4" xfId="7230"/>
    <cellStyle name="Normal 2 2 2 3 4 5" xfId="7231"/>
    <cellStyle name="Normal 2 2 2 3 4 5 2" xfId="7232"/>
    <cellStyle name="Normal 2 2 2 3 4 6" xfId="7233"/>
    <cellStyle name="Normal 2 2 2 3 4 7" xfId="7234"/>
    <cellStyle name="Normal 2 2 2 3 5" xfId="7235"/>
    <cellStyle name="Normal 2 2 2 3 5 2" xfId="7236"/>
    <cellStyle name="Normal 2 2 2 3 5 2 2" xfId="7237"/>
    <cellStyle name="Normal 2 2 2 3 5 2 2 2" xfId="7238"/>
    <cellStyle name="Normal 2 2 2 3 5 2 3" xfId="7239"/>
    <cellStyle name="Normal 2 2 2 3 5 2 4" xfId="7240"/>
    <cellStyle name="Normal 2 2 2 3 5 3" xfId="7241"/>
    <cellStyle name="Normal 2 2 2 3 5 3 2" xfId="7242"/>
    <cellStyle name="Normal 2 2 2 3 5 4" xfId="7243"/>
    <cellStyle name="Normal 2 2 2 3 5 5" xfId="7244"/>
    <cellStyle name="Normal 2 2 2 3 6" xfId="7245"/>
    <cellStyle name="Normal 2 2 2 3 6 2" xfId="7246"/>
    <cellStyle name="Normal 2 2 2 3 6 2 2" xfId="7247"/>
    <cellStyle name="Normal 2 2 2 3 6 3" xfId="7248"/>
    <cellStyle name="Normal 2 2 2 3 6 4" xfId="7249"/>
    <cellStyle name="Normal 2 2 2 3 7" xfId="7250"/>
    <cellStyle name="Normal 2 2 2 3 7 2" xfId="7251"/>
    <cellStyle name="Normal 2 2 2 3 7 2 2" xfId="7252"/>
    <cellStyle name="Normal 2 2 2 3 7 3" xfId="7253"/>
    <cellStyle name="Normal 2 2 2 3 7 4" xfId="7254"/>
    <cellStyle name="Normal 2 2 2 3 8" xfId="7255"/>
    <cellStyle name="Normal 2 2 2 3 8 2" xfId="7256"/>
    <cellStyle name="Normal 2 2 2 3 9" xfId="7257"/>
    <cellStyle name="Normal 2 2 2 3_Tab1" xfId="7258"/>
    <cellStyle name="Normal 2 2 2 4" xfId="650"/>
    <cellStyle name="Normal 2 2 2 4 2" xfId="651"/>
    <cellStyle name="Normal 2 2 2 4 2 2" xfId="7259"/>
    <cellStyle name="Normal 2 2 2 4 2 2 2" xfId="7260"/>
    <cellStyle name="Normal 2 2 2 4 2 2 2 2" xfId="7261"/>
    <cellStyle name="Normal 2 2 2 4 2 2 2 2 2" xfId="7262"/>
    <cellStyle name="Normal 2 2 2 4 2 2 2 3" xfId="7263"/>
    <cellStyle name="Normal 2 2 2 4 2 2 2 4" xfId="7264"/>
    <cellStyle name="Normal 2 2 2 4 2 2 3" xfId="7265"/>
    <cellStyle name="Normal 2 2 2 4 2 2 3 2" xfId="7266"/>
    <cellStyle name="Normal 2 2 2 4 2 2 4" xfId="7267"/>
    <cellStyle name="Normal 2 2 2 4 2 2 5" xfId="7268"/>
    <cellStyle name="Normal 2 2 2 4 2 3" xfId="7269"/>
    <cellStyle name="Normal 2 2 2 4 2 3 2" xfId="7270"/>
    <cellStyle name="Normal 2 2 2 4 2 3 2 2" xfId="7271"/>
    <cellStyle name="Normal 2 2 2 4 2 3 3" xfId="7272"/>
    <cellStyle name="Normal 2 2 2 4 2 3 4" xfId="7273"/>
    <cellStyle name="Normal 2 2 2 4 2 4" xfId="7274"/>
    <cellStyle name="Normal 2 2 2 4 2 4 2" xfId="7275"/>
    <cellStyle name="Normal 2 2 2 4 2 4 2 2" xfId="7276"/>
    <cellStyle name="Normal 2 2 2 4 2 4 3" xfId="7277"/>
    <cellStyle name="Normal 2 2 2 4 2 4 4" xfId="7278"/>
    <cellStyle name="Normal 2 2 2 4 2 5" xfId="7279"/>
    <cellStyle name="Normal 2 2 2 4 2 5 2" xfId="7280"/>
    <cellStyle name="Normal 2 2 2 4 2 6" xfId="7281"/>
    <cellStyle name="Normal 2 2 2 4 2 7" xfId="7282"/>
    <cellStyle name="Normal 2 2 2 4 3" xfId="652"/>
    <cellStyle name="Normal 2 2 2 4 3 2" xfId="7283"/>
    <cellStyle name="Normal 2 2 2 4 3 2 2" xfId="7284"/>
    <cellStyle name="Normal 2 2 2 4 3 2 2 2" xfId="7285"/>
    <cellStyle name="Normal 2 2 2 4 3 2 2 2 2" xfId="7286"/>
    <cellStyle name="Normal 2 2 2 4 3 2 2 3" xfId="7287"/>
    <cellStyle name="Normal 2 2 2 4 3 2 2 4" xfId="7288"/>
    <cellStyle name="Normal 2 2 2 4 3 2 3" xfId="7289"/>
    <cellStyle name="Normal 2 2 2 4 3 2 3 2" xfId="7290"/>
    <cellStyle name="Normal 2 2 2 4 3 2 4" xfId="7291"/>
    <cellStyle name="Normal 2 2 2 4 3 2 5" xfId="7292"/>
    <cellStyle name="Normal 2 2 2 4 3 3" xfId="7293"/>
    <cellStyle name="Normal 2 2 2 4 3 3 2" xfId="7294"/>
    <cellStyle name="Normal 2 2 2 4 3 3 2 2" xfId="7295"/>
    <cellStyle name="Normal 2 2 2 4 3 3 3" xfId="7296"/>
    <cellStyle name="Normal 2 2 2 4 3 3 4" xfId="7297"/>
    <cellStyle name="Normal 2 2 2 4 3 4" xfId="7298"/>
    <cellStyle name="Normal 2 2 2 4 3 4 2" xfId="7299"/>
    <cellStyle name="Normal 2 2 2 4 3 4 2 2" xfId="7300"/>
    <cellStyle name="Normal 2 2 2 4 3 4 3" xfId="7301"/>
    <cellStyle name="Normal 2 2 2 4 3 4 4" xfId="7302"/>
    <cellStyle name="Normal 2 2 2 4 3 5" xfId="7303"/>
    <cellStyle name="Normal 2 2 2 4 3 5 2" xfId="7304"/>
    <cellStyle name="Normal 2 2 2 4 3 6" xfId="7305"/>
    <cellStyle name="Normal 2 2 2 4 3 7" xfId="7306"/>
    <cellStyle name="Normal 2 2 2 4 4" xfId="7307"/>
    <cellStyle name="Normal 2 2 2 4 4 2" xfId="7308"/>
    <cellStyle name="Normal 2 2 2 4 4 2 2" xfId="7309"/>
    <cellStyle name="Normal 2 2 2 4 4 2 2 2" xfId="7310"/>
    <cellStyle name="Normal 2 2 2 4 4 2 3" xfId="7311"/>
    <cellStyle name="Normal 2 2 2 4 4 2 4" xfId="7312"/>
    <cellStyle name="Normal 2 2 2 4 4 3" xfId="7313"/>
    <cellStyle name="Normal 2 2 2 4 4 3 2" xfId="7314"/>
    <cellStyle name="Normal 2 2 2 4 4 4" xfId="7315"/>
    <cellStyle name="Normal 2 2 2 4 4 5" xfId="7316"/>
    <cellStyle name="Normal 2 2 2 4 5" xfId="7317"/>
    <cellStyle name="Normal 2 2 2 4 5 2" xfId="7318"/>
    <cellStyle name="Normal 2 2 2 4 5 2 2" xfId="7319"/>
    <cellStyle name="Normal 2 2 2 4 5 3" xfId="7320"/>
    <cellStyle name="Normal 2 2 2 4 5 4" xfId="7321"/>
    <cellStyle name="Normal 2 2 2 4 6" xfId="7322"/>
    <cellStyle name="Normal 2 2 2 4 6 2" xfId="7323"/>
    <cellStyle name="Normal 2 2 2 4 6 2 2" xfId="7324"/>
    <cellStyle name="Normal 2 2 2 4 6 3" xfId="7325"/>
    <cellStyle name="Normal 2 2 2 4 6 4" xfId="7326"/>
    <cellStyle name="Normal 2 2 2 4 7" xfId="7327"/>
    <cellStyle name="Normal 2 2 2 4 7 2" xfId="7328"/>
    <cellStyle name="Normal 2 2 2 4 8" xfId="7329"/>
    <cellStyle name="Normal 2 2 2 4 9" xfId="7330"/>
    <cellStyle name="Normal 2 2 2 4_Tab1" xfId="7331"/>
    <cellStyle name="Normal 2 2 2 5" xfId="653"/>
    <cellStyle name="Normal 2 2 2 5 2" xfId="7332"/>
    <cellStyle name="Normal 2 2 2 5 2 2" xfId="7333"/>
    <cellStyle name="Normal 2 2 2 5 2 2 2" xfId="7334"/>
    <cellStyle name="Normal 2 2 2 5 2 2 2 2" xfId="7335"/>
    <cellStyle name="Normal 2 2 2 5 2 2 3" xfId="7336"/>
    <cellStyle name="Normal 2 2 2 5 2 2 4" xfId="7337"/>
    <cellStyle name="Normal 2 2 2 5 2 3" xfId="7338"/>
    <cellStyle name="Normal 2 2 2 5 2 3 2" xfId="7339"/>
    <cellStyle name="Normal 2 2 2 5 2 4" xfId="7340"/>
    <cellStyle name="Normal 2 2 2 5 2 5" xfId="7341"/>
    <cellStyle name="Normal 2 2 2 5 3" xfId="7342"/>
    <cellStyle name="Normal 2 2 2 5 3 2" xfId="7343"/>
    <cellStyle name="Normal 2 2 2 5 3 2 2" xfId="7344"/>
    <cellStyle name="Normal 2 2 2 5 3 3" xfId="7345"/>
    <cellStyle name="Normal 2 2 2 5 3 4" xfId="7346"/>
    <cellStyle name="Normal 2 2 2 5 4" xfId="7347"/>
    <cellStyle name="Normal 2 2 2 5 4 2" xfId="7348"/>
    <cellStyle name="Normal 2 2 2 5 4 2 2" xfId="7349"/>
    <cellStyle name="Normal 2 2 2 5 4 3" xfId="7350"/>
    <cellStyle name="Normal 2 2 2 5 4 4" xfId="7351"/>
    <cellStyle name="Normal 2 2 2 5 5" xfId="7352"/>
    <cellStyle name="Normal 2 2 2 5 5 2" xfId="7353"/>
    <cellStyle name="Normal 2 2 2 5 6" xfId="7354"/>
    <cellStyle name="Normal 2 2 2 5 7" xfId="7355"/>
    <cellStyle name="Normal 2 2 2 6" xfId="654"/>
    <cellStyle name="Normal 2 2 2 6 2" xfId="7356"/>
    <cellStyle name="Normal 2 2 2 6 2 2" xfId="7357"/>
    <cellStyle name="Normal 2 2 2 6 2 2 2" xfId="7358"/>
    <cellStyle name="Normal 2 2 2 6 2 2 2 2" xfId="7359"/>
    <cellStyle name="Normal 2 2 2 6 2 2 3" xfId="7360"/>
    <cellStyle name="Normal 2 2 2 6 2 2 4" xfId="7361"/>
    <cellStyle name="Normal 2 2 2 6 2 3" xfId="7362"/>
    <cellStyle name="Normal 2 2 2 6 2 3 2" xfId="7363"/>
    <cellStyle name="Normal 2 2 2 6 2 4" xfId="7364"/>
    <cellStyle name="Normal 2 2 2 6 2 5" xfId="7365"/>
    <cellStyle name="Normal 2 2 2 6 3" xfId="7366"/>
    <cellStyle name="Normal 2 2 2 6 3 2" xfId="7367"/>
    <cellStyle name="Normal 2 2 2 6 3 2 2" xfId="7368"/>
    <cellStyle name="Normal 2 2 2 6 3 3" xfId="7369"/>
    <cellStyle name="Normal 2 2 2 6 3 4" xfId="7370"/>
    <cellStyle name="Normal 2 2 2 6 4" xfId="7371"/>
    <cellStyle name="Normal 2 2 2 6 4 2" xfId="7372"/>
    <cellStyle name="Normal 2 2 2 6 4 2 2" xfId="7373"/>
    <cellStyle name="Normal 2 2 2 6 4 3" xfId="7374"/>
    <cellStyle name="Normal 2 2 2 6 4 4" xfId="7375"/>
    <cellStyle name="Normal 2 2 2 6 5" xfId="7376"/>
    <cellStyle name="Normal 2 2 2 6 5 2" xfId="7377"/>
    <cellStyle name="Normal 2 2 2 6 6" xfId="7378"/>
    <cellStyle name="Normal 2 2 2 6 7" xfId="7379"/>
    <cellStyle name="Normal 2 2 2 7" xfId="7380"/>
    <cellStyle name="Normal 2 2 2 7 2" xfId="7381"/>
    <cellStyle name="Normal 2 2 2 7 2 2" xfId="7382"/>
    <cellStyle name="Normal 2 2 2 7 2 2 2" xfId="7383"/>
    <cellStyle name="Normal 2 2 2 7 2 3" xfId="7384"/>
    <cellStyle name="Normal 2 2 2 7 2 4" xfId="7385"/>
    <cellStyle name="Normal 2 2 2 7 3" xfId="7386"/>
    <cellStyle name="Normal 2 2 2 7 3 2" xfId="7387"/>
    <cellStyle name="Normal 2 2 2 7 4" xfId="7388"/>
    <cellStyle name="Normal 2 2 2 7 5" xfId="7389"/>
    <cellStyle name="Normal 2 2 2 8" xfId="7390"/>
    <cellStyle name="Normal 2 2 2 8 2" xfId="7391"/>
    <cellStyle name="Normal 2 2 2 8 2 2" xfId="7392"/>
    <cellStyle name="Normal 2 2 2 8 3" xfId="7393"/>
    <cellStyle name="Normal 2 2 2 8 4" xfId="7394"/>
    <cellStyle name="Normal 2 2 2 9" xfId="7395"/>
    <cellStyle name="Normal 2 2 2 9 2" xfId="7396"/>
    <cellStyle name="Normal 2 2 2 9 2 2" xfId="7397"/>
    <cellStyle name="Normal 2 2 2 9 3" xfId="7398"/>
    <cellStyle name="Normal 2 2 2 9 4" xfId="7399"/>
    <cellStyle name="Normal 2 2 2_Tab1" xfId="7400"/>
    <cellStyle name="Normal 2 2 20" xfId="7401"/>
    <cellStyle name="Normal 2 2 20 2" xfId="7402"/>
    <cellStyle name="Normal 2 2 20 2 2" xfId="7403"/>
    <cellStyle name="Normal 2 2 20 3" xfId="7404"/>
    <cellStyle name="Normal 2 2 20 4" xfId="7405"/>
    <cellStyle name="Normal 2 2 21" xfId="7406"/>
    <cellStyle name="Normal 2 2 21 2" xfId="7407"/>
    <cellStyle name="Normal 2 2 21 2 2" xfId="7408"/>
    <cellStyle name="Normal 2 2 21 3" xfId="7409"/>
    <cellStyle name="Normal 2 2 21 4" xfId="7410"/>
    <cellStyle name="Normal 2 2 22" xfId="7411"/>
    <cellStyle name="Normal 2 2 22 2" xfId="7412"/>
    <cellStyle name="Normal 2 2 22 2 2" xfId="7413"/>
    <cellStyle name="Normal 2 2 22 3" xfId="7414"/>
    <cellStyle name="Normal 2 2 22 4" xfId="7415"/>
    <cellStyle name="Normal 2 2 23" xfId="7416"/>
    <cellStyle name="Normal 2 2 23 2" xfId="7417"/>
    <cellStyle name="Normal 2 2 24" xfId="7418"/>
    <cellStyle name="Normal 2 2 25" xfId="7419"/>
    <cellStyle name="Normal 2 2 26" xfId="16841"/>
    <cellStyle name="Normal 2 2 3" xfId="655"/>
    <cellStyle name="Normal 2 2 3 10" xfId="7420"/>
    <cellStyle name="Normal 2 2 3 10 2" xfId="7421"/>
    <cellStyle name="Normal 2 2 3 11" xfId="7422"/>
    <cellStyle name="Normal 2 2 3 12" xfId="7423"/>
    <cellStyle name="Normal 2 2 3 2" xfId="656"/>
    <cellStyle name="Normal 2 2 3 2 10" xfId="7424"/>
    <cellStyle name="Normal 2 2 3 2 11" xfId="7425"/>
    <cellStyle name="Normal 2 2 3 2 2" xfId="657"/>
    <cellStyle name="Normal 2 2 3 2 2 10" xfId="7426"/>
    <cellStyle name="Normal 2 2 3 2 2 2" xfId="658"/>
    <cellStyle name="Normal 2 2 3 2 2 2 2" xfId="659"/>
    <cellStyle name="Normal 2 2 3 2 2 2 2 2" xfId="7427"/>
    <cellStyle name="Normal 2 2 3 2 2 2 2 2 2" xfId="7428"/>
    <cellStyle name="Normal 2 2 3 2 2 2 2 2 2 2" xfId="7429"/>
    <cellStyle name="Normal 2 2 3 2 2 2 2 2 2 2 2" xfId="7430"/>
    <cellStyle name="Normal 2 2 3 2 2 2 2 2 2 3" xfId="7431"/>
    <cellStyle name="Normal 2 2 3 2 2 2 2 2 2 4" xfId="7432"/>
    <cellStyle name="Normal 2 2 3 2 2 2 2 2 3" xfId="7433"/>
    <cellStyle name="Normal 2 2 3 2 2 2 2 2 3 2" xfId="7434"/>
    <cellStyle name="Normal 2 2 3 2 2 2 2 2 4" xfId="7435"/>
    <cellStyle name="Normal 2 2 3 2 2 2 2 2 5" xfId="7436"/>
    <cellStyle name="Normal 2 2 3 2 2 2 2 3" xfId="7437"/>
    <cellStyle name="Normal 2 2 3 2 2 2 2 3 2" xfId="7438"/>
    <cellStyle name="Normal 2 2 3 2 2 2 2 3 2 2" xfId="7439"/>
    <cellStyle name="Normal 2 2 3 2 2 2 2 3 3" xfId="7440"/>
    <cellStyle name="Normal 2 2 3 2 2 2 2 3 4" xfId="7441"/>
    <cellStyle name="Normal 2 2 3 2 2 2 2 4" xfId="7442"/>
    <cellStyle name="Normal 2 2 3 2 2 2 2 4 2" xfId="7443"/>
    <cellStyle name="Normal 2 2 3 2 2 2 2 4 2 2" xfId="7444"/>
    <cellStyle name="Normal 2 2 3 2 2 2 2 4 3" xfId="7445"/>
    <cellStyle name="Normal 2 2 3 2 2 2 2 4 4" xfId="7446"/>
    <cellStyle name="Normal 2 2 3 2 2 2 2 5" xfId="7447"/>
    <cellStyle name="Normal 2 2 3 2 2 2 2 5 2" xfId="7448"/>
    <cellStyle name="Normal 2 2 3 2 2 2 2 6" xfId="7449"/>
    <cellStyle name="Normal 2 2 3 2 2 2 2 7" xfId="7450"/>
    <cellStyle name="Normal 2 2 3 2 2 2 3" xfId="660"/>
    <cellStyle name="Normal 2 2 3 2 2 2 3 2" xfId="7451"/>
    <cellStyle name="Normal 2 2 3 2 2 2 3 2 2" xfId="7452"/>
    <cellStyle name="Normal 2 2 3 2 2 2 3 2 2 2" xfId="7453"/>
    <cellStyle name="Normal 2 2 3 2 2 2 3 2 2 2 2" xfId="7454"/>
    <cellStyle name="Normal 2 2 3 2 2 2 3 2 2 3" xfId="7455"/>
    <cellStyle name="Normal 2 2 3 2 2 2 3 2 2 4" xfId="7456"/>
    <cellStyle name="Normal 2 2 3 2 2 2 3 2 3" xfId="7457"/>
    <cellStyle name="Normal 2 2 3 2 2 2 3 2 3 2" xfId="7458"/>
    <cellStyle name="Normal 2 2 3 2 2 2 3 2 4" xfId="7459"/>
    <cellStyle name="Normal 2 2 3 2 2 2 3 2 5" xfId="7460"/>
    <cellStyle name="Normal 2 2 3 2 2 2 3 3" xfId="7461"/>
    <cellStyle name="Normal 2 2 3 2 2 2 3 3 2" xfId="7462"/>
    <cellStyle name="Normal 2 2 3 2 2 2 3 3 2 2" xfId="7463"/>
    <cellStyle name="Normal 2 2 3 2 2 2 3 3 3" xfId="7464"/>
    <cellStyle name="Normal 2 2 3 2 2 2 3 3 4" xfId="7465"/>
    <cellStyle name="Normal 2 2 3 2 2 2 3 4" xfId="7466"/>
    <cellStyle name="Normal 2 2 3 2 2 2 3 4 2" xfId="7467"/>
    <cellStyle name="Normal 2 2 3 2 2 2 3 4 2 2" xfId="7468"/>
    <cellStyle name="Normal 2 2 3 2 2 2 3 4 3" xfId="7469"/>
    <cellStyle name="Normal 2 2 3 2 2 2 3 4 4" xfId="7470"/>
    <cellStyle name="Normal 2 2 3 2 2 2 3 5" xfId="7471"/>
    <cellStyle name="Normal 2 2 3 2 2 2 3 5 2" xfId="7472"/>
    <cellStyle name="Normal 2 2 3 2 2 2 3 6" xfId="7473"/>
    <cellStyle name="Normal 2 2 3 2 2 2 3 7" xfId="7474"/>
    <cellStyle name="Normal 2 2 3 2 2 2 4" xfId="7475"/>
    <cellStyle name="Normal 2 2 3 2 2 2 4 2" xfId="7476"/>
    <cellStyle name="Normal 2 2 3 2 2 2 4 2 2" xfId="7477"/>
    <cellStyle name="Normal 2 2 3 2 2 2 4 2 2 2" xfId="7478"/>
    <cellStyle name="Normal 2 2 3 2 2 2 4 2 3" xfId="7479"/>
    <cellStyle name="Normal 2 2 3 2 2 2 4 2 4" xfId="7480"/>
    <cellStyle name="Normal 2 2 3 2 2 2 4 3" xfId="7481"/>
    <cellStyle name="Normal 2 2 3 2 2 2 4 3 2" xfId="7482"/>
    <cellStyle name="Normal 2 2 3 2 2 2 4 4" xfId="7483"/>
    <cellStyle name="Normal 2 2 3 2 2 2 4 5" xfId="7484"/>
    <cellStyle name="Normal 2 2 3 2 2 2 5" xfId="7485"/>
    <cellStyle name="Normal 2 2 3 2 2 2 5 2" xfId="7486"/>
    <cellStyle name="Normal 2 2 3 2 2 2 5 2 2" xfId="7487"/>
    <cellStyle name="Normal 2 2 3 2 2 2 5 3" xfId="7488"/>
    <cellStyle name="Normal 2 2 3 2 2 2 5 4" xfId="7489"/>
    <cellStyle name="Normal 2 2 3 2 2 2 6" xfId="7490"/>
    <cellStyle name="Normal 2 2 3 2 2 2 6 2" xfId="7491"/>
    <cellStyle name="Normal 2 2 3 2 2 2 6 2 2" xfId="7492"/>
    <cellStyle name="Normal 2 2 3 2 2 2 6 3" xfId="7493"/>
    <cellStyle name="Normal 2 2 3 2 2 2 6 4" xfId="7494"/>
    <cellStyle name="Normal 2 2 3 2 2 2 7" xfId="7495"/>
    <cellStyle name="Normal 2 2 3 2 2 2 7 2" xfId="7496"/>
    <cellStyle name="Normal 2 2 3 2 2 2 8" xfId="7497"/>
    <cellStyle name="Normal 2 2 3 2 2 2 9" xfId="7498"/>
    <cellStyle name="Normal 2 2 3 2 2 2_Tab1" xfId="7499"/>
    <cellStyle name="Normal 2 2 3 2 2 3" xfId="661"/>
    <cellStyle name="Normal 2 2 3 2 2 3 2" xfId="7500"/>
    <cellStyle name="Normal 2 2 3 2 2 3 2 2" xfId="7501"/>
    <cellStyle name="Normal 2 2 3 2 2 3 2 2 2" xfId="7502"/>
    <cellStyle name="Normal 2 2 3 2 2 3 2 2 2 2" xfId="7503"/>
    <cellStyle name="Normal 2 2 3 2 2 3 2 2 3" xfId="7504"/>
    <cellStyle name="Normal 2 2 3 2 2 3 2 2 4" xfId="7505"/>
    <cellStyle name="Normal 2 2 3 2 2 3 2 3" xfId="7506"/>
    <cellStyle name="Normal 2 2 3 2 2 3 2 3 2" xfId="7507"/>
    <cellStyle name="Normal 2 2 3 2 2 3 2 4" xfId="7508"/>
    <cellStyle name="Normal 2 2 3 2 2 3 2 5" xfId="7509"/>
    <cellStyle name="Normal 2 2 3 2 2 3 3" xfId="7510"/>
    <cellStyle name="Normal 2 2 3 2 2 3 3 2" xfId="7511"/>
    <cellStyle name="Normal 2 2 3 2 2 3 3 2 2" xfId="7512"/>
    <cellStyle name="Normal 2 2 3 2 2 3 3 3" xfId="7513"/>
    <cellStyle name="Normal 2 2 3 2 2 3 3 4" xfId="7514"/>
    <cellStyle name="Normal 2 2 3 2 2 3 4" xfId="7515"/>
    <cellStyle name="Normal 2 2 3 2 2 3 4 2" xfId="7516"/>
    <cellStyle name="Normal 2 2 3 2 2 3 4 2 2" xfId="7517"/>
    <cellStyle name="Normal 2 2 3 2 2 3 4 3" xfId="7518"/>
    <cellStyle name="Normal 2 2 3 2 2 3 4 4" xfId="7519"/>
    <cellStyle name="Normal 2 2 3 2 2 3 5" xfId="7520"/>
    <cellStyle name="Normal 2 2 3 2 2 3 5 2" xfId="7521"/>
    <cellStyle name="Normal 2 2 3 2 2 3 6" xfId="7522"/>
    <cellStyle name="Normal 2 2 3 2 2 3 7" xfId="7523"/>
    <cellStyle name="Normal 2 2 3 2 2 4" xfId="662"/>
    <cellStyle name="Normal 2 2 3 2 2 4 2" xfId="7524"/>
    <cellStyle name="Normal 2 2 3 2 2 4 2 2" xfId="7525"/>
    <cellStyle name="Normal 2 2 3 2 2 4 2 2 2" xfId="7526"/>
    <cellStyle name="Normal 2 2 3 2 2 4 2 2 2 2" xfId="7527"/>
    <cellStyle name="Normal 2 2 3 2 2 4 2 2 3" xfId="7528"/>
    <cellStyle name="Normal 2 2 3 2 2 4 2 2 4" xfId="7529"/>
    <cellStyle name="Normal 2 2 3 2 2 4 2 3" xfId="7530"/>
    <cellStyle name="Normal 2 2 3 2 2 4 2 3 2" xfId="7531"/>
    <cellStyle name="Normal 2 2 3 2 2 4 2 4" xfId="7532"/>
    <cellStyle name="Normal 2 2 3 2 2 4 2 5" xfId="7533"/>
    <cellStyle name="Normal 2 2 3 2 2 4 3" xfId="7534"/>
    <cellStyle name="Normal 2 2 3 2 2 4 3 2" xfId="7535"/>
    <cellStyle name="Normal 2 2 3 2 2 4 3 2 2" xfId="7536"/>
    <cellStyle name="Normal 2 2 3 2 2 4 3 3" xfId="7537"/>
    <cellStyle name="Normal 2 2 3 2 2 4 3 4" xfId="7538"/>
    <cellStyle name="Normal 2 2 3 2 2 4 4" xfId="7539"/>
    <cellStyle name="Normal 2 2 3 2 2 4 4 2" xfId="7540"/>
    <cellStyle name="Normal 2 2 3 2 2 4 4 2 2" xfId="7541"/>
    <cellStyle name="Normal 2 2 3 2 2 4 4 3" xfId="7542"/>
    <cellStyle name="Normal 2 2 3 2 2 4 4 4" xfId="7543"/>
    <cellStyle name="Normal 2 2 3 2 2 4 5" xfId="7544"/>
    <cellStyle name="Normal 2 2 3 2 2 4 5 2" xfId="7545"/>
    <cellStyle name="Normal 2 2 3 2 2 4 6" xfId="7546"/>
    <cellStyle name="Normal 2 2 3 2 2 4 7" xfId="7547"/>
    <cellStyle name="Normal 2 2 3 2 2 5" xfId="7548"/>
    <cellStyle name="Normal 2 2 3 2 2 5 2" xfId="7549"/>
    <cellStyle name="Normal 2 2 3 2 2 5 2 2" xfId="7550"/>
    <cellStyle name="Normal 2 2 3 2 2 5 2 2 2" xfId="7551"/>
    <cellStyle name="Normal 2 2 3 2 2 5 2 3" xfId="7552"/>
    <cellStyle name="Normal 2 2 3 2 2 5 2 4" xfId="7553"/>
    <cellStyle name="Normal 2 2 3 2 2 5 3" xfId="7554"/>
    <cellStyle name="Normal 2 2 3 2 2 5 3 2" xfId="7555"/>
    <cellStyle name="Normal 2 2 3 2 2 5 4" xfId="7556"/>
    <cellStyle name="Normal 2 2 3 2 2 5 5" xfId="7557"/>
    <cellStyle name="Normal 2 2 3 2 2 6" xfId="7558"/>
    <cellStyle name="Normal 2 2 3 2 2 6 2" xfId="7559"/>
    <cellStyle name="Normal 2 2 3 2 2 6 2 2" xfId="7560"/>
    <cellStyle name="Normal 2 2 3 2 2 6 3" xfId="7561"/>
    <cellStyle name="Normal 2 2 3 2 2 6 4" xfId="7562"/>
    <cellStyle name="Normal 2 2 3 2 2 7" xfId="7563"/>
    <cellStyle name="Normal 2 2 3 2 2 7 2" xfId="7564"/>
    <cellStyle name="Normal 2 2 3 2 2 7 2 2" xfId="7565"/>
    <cellStyle name="Normal 2 2 3 2 2 7 3" xfId="7566"/>
    <cellStyle name="Normal 2 2 3 2 2 7 4" xfId="7567"/>
    <cellStyle name="Normal 2 2 3 2 2 8" xfId="7568"/>
    <cellStyle name="Normal 2 2 3 2 2 8 2" xfId="7569"/>
    <cellStyle name="Normal 2 2 3 2 2 9" xfId="7570"/>
    <cellStyle name="Normal 2 2 3 2 2_Tab1" xfId="7571"/>
    <cellStyle name="Normal 2 2 3 2 3" xfId="663"/>
    <cellStyle name="Normal 2 2 3 2 3 2" xfId="664"/>
    <cellStyle name="Normal 2 2 3 2 3 2 2" xfId="7572"/>
    <cellStyle name="Normal 2 2 3 2 3 2 2 2" xfId="7573"/>
    <cellStyle name="Normal 2 2 3 2 3 2 2 2 2" xfId="7574"/>
    <cellStyle name="Normal 2 2 3 2 3 2 2 2 2 2" xfId="7575"/>
    <cellStyle name="Normal 2 2 3 2 3 2 2 2 3" xfId="7576"/>
    <cellStyle name="Normal 2 2 3 2 3 2 2 2 4" xfId="7577"/>
    <cellStyle name="Normal 2 2 3 2 3 2 2 3" xfId="7578"/>
    <cellStyle name="Normal 2 2 3 2 3 2 2 3 2" xfId="7579"/>
    <cellStyle name="Normal 2 2 3 2 3 2 2 4" xfId="7580"/>
    <cellStyle name="Normal 2 2 3 2 3 2 2 5" xfId="7581"/>
    <cellStyle name="Normal 2 2 3 2 3 2 3" xfId="7582"/>
    <cellStyle name="Normal 2 2 3 2 3 2 3 2" xfId="7583"/>
    <cellStyle name="Normal 2 2 3 2 3 2 3 2 2" xfId="7584"/>
    <cellStyle name="Normal 2 2 3 2 3 2 3 3" xfId="7585"/>
    <cellStyle name="Normal 2 2 3 2 3 2 3 4" xfId="7586"/>
    <cellStyle name="Normal 2 2 3 2 3 2 4" xfId="7587"/>
    <cellStyle name="Normal 2 2 3 2 3 2 4 2" xfId="7588"/>
    <cellStyle name="Normal 2 2 3 2 3 2 4 2 2" xfId="7589"/>
    <cellStyle name="Normal 2 2 3 2 3 2 4 3" xfId="7590"/>
    <cellStyle name="Normal 2 2 3 2 3 2 4 4" xfId="7591"/>
    <cellStyle name="Normal 2 2 3 2 3 2 5" xfId="7592"/>
    <cellStyle name="Normal 2 2 3 2 3 2 5 2" xfId="7593"/>
    <cellStyle name="Normal 2 2 3 2 3 2 6" xfId="7594"/>
    <cellStyle name="Normal 2 2 3 2 3 2 7" xfId="7595"/>
    <cellStyle name="Normal 2 2 3 2 3 3" xfId="665"/>
    <cellStyle name="Normal 2 2 3 2 3 3 2" xfId="7596"/>
    <cellStyle name="Normal 2 2 3 2 3 3 2 2" xfId="7597"/>
    <cellStyle name="Normal 2 2 3 2 3 3 2 2 2" xfId="7598"/>
    <cellStyle name="Normal 2 2 3 2 3 3 2 2 2 2" xfId="7599"/>
    <cellStyle name="Normal 2 2 3 2 3 3 2 2 3" xfId="7600"/>
    <cellStyle name="Normal 2 2 3 2 3 3 2 2 4" xfId="7601"/>
    <cellStyle name="Normal 2 2 3 2 3 3 2 3" xfId="7602"/>
    <cellStyle name="Normal 2 2 3 2 3 3 2 3 2" xfId="7603"/>
    <cellStyle name="Normal 2 2 3 2 3 3 2 4" xfId="7604"/>
    <cellStyle name="Normal 2 2 3 2 3 3 2 5" xfId="7605"/>
    <cellStyle name="Normal 2 2 3 2 3 3 3" xfId="7606"/>
    <cellStyle name="Normal 2 2 3 2 3 3 3 2" xfId="7607"/>
    <cellStyle name="Normal 2 2 3 2 3 3 3 2 2" xfId="7608"/>
    <cellStyle name="Normal 2 2 3 2 3 3 3 3" xfId="7609"/>
    <cellStyle name="Normal 2 2 3 2 3 3 3 4" xfId="7610"/>
    <cellStyle name="Normal 2 2 3 2 3 3 4" xfId="7611"/>
    <cellStyle name="Normal 2 2 3 2 3 3 4 2" xfId="7612"/>
    <cellStyle name="Normal 2 2 3 2 3 3 4 2 2" xfId="7613"/>
    <cellStyle name="Normal 2 2 3 2 3 3 4 3" xfId="7614"/>
    <cellStyle name="Normal 2 2 3 2 3 3 4 4" xfId="7615"/>
    <cellStyle name="Normal 2 2 3 2 3 3 5" xfId="7616"/>
    <cellStyle name="Normal 2 2 3 2 3 3 5 2" xfId="7617"/>
    <cellStyle name="Normal 2 2 3 2 3 3 6" xfId="7618"/>
    <cellStyle name="Normal 2 2 3 2 3 3 7" xfId="7619"/>
    <cellStyle name="Normal 2 2 3 2 3 4" xfId="7620"/>
    <cellStyle name="Normal 2 2 3 2 3 4 2" xfId="7621"/>
    <cellStyle name="Normal 2 2 3 2 3 4 2 2" xfId="7622"/>
    <cellStyle name="Normal 2 2 3 2 3 4 2 2 2" xfId="7623"/>
    <cellStyle name="Normal 2 2 3 2 3 4 2 3" xfId="7624"/>
    <cellStyle name="Normal 2 2 3 2 3 4 2 4" xfId="7625"/>
    <cellStyle name="Normal 2 2 3 2 3 4 3" xfId="7626"/>
    <cellStyle name="Normal 2 2 3 2 3 4 3 2" xfId="7627"/>
    <cellStyle name="Normal 2 2 3 2 3 4 4" xfId="7628"/>
    <cellStyle name="Normal 2 2 3 2 3 4 5" xfId="7629"/>
    <cellStyle name="Normal 2 2 3 2 3 5" xfId="7630"/>
    <cellStyle name="Normal 2 2 3 2 3 5 2" xfId="7631"/>
    <cellStyle name="Normal 2 2 3 2 3 5 2 2" xfId="7632"/>
    <cellStyle name="Normal 2 2 3 2 3 5 3" xfId="7633"/>
    <cellStyle name="Normal 2 2 3 2 3 5 4" xfId="7634"/>
    <cellStyle name="Normal 2 2 3 2 3 6" xfId="7635"/>
    <cellStyle name="Normal 2 2 3 2 3 6 2" xfId="7636"/>
    <cellStyle name="Normal 2 2 3 2 3 6 2 2" xfId="7637"/>
    <cellStyle name="Normal 2 2 3 2 3 6 3" xfId="7638"/>
    <cellStyle name="Normal 2 2 3 2 3 6 4" xfId="7639"/>
    <cellStyle name="Normal 2 2 3 2 3 7" xfId="7640"/>
    <cellStyle name="Normal 2 2 3 2 3 7 2" xfId="7641"/>
    <cellStyle name="Normal 2 2 3 2 3 8" xfId="7642"/>
    <cellStyle name="Normal 2 2 3 2 3 9" xfId="7643"/>
    <cellStyle name="Normal 2 2 3 2 3_Tab1" xfId="7644"/>
    <cellStyle name="Normal 2 2 3 2 4" xfId="666"/>
    <cellStyle name="Normal 2 2 3 2 4 2" xfId="7645"/>
    <cellStyle name="Normal 2 2 3 2 4 2 2" xfId="7646"/>
    <cellStyle name="Normal 2 2 3 2 4 2 2 2" xfId="7647"/>
    <cellStyle name="Normal 2 2 3 2 4 2 2 2 2" xfId="7648"/>
    <cellStyle name="Normal 2 2 3 2 4 2 2 3" xfId="7649"/>
    <cellStyle name="Normal 2 2 3 2 4 2 2 4" xfId="7650"/>
    <cellStyle name="Normal 2 2 3 2 4 2 3" xfId="7651"/>
    <cellStyle name="Normal 2 2 3 2 4 2 3 2" xfId="7652"/>
    <cellStyle name="Normal 2 2 3 2 4 2 4" xfId="7653"/>
    <cellStyle name="Normal 2 2 3 2 4 2 5" xfId="7654"/>
    <cellStyle name="Normal 2 2 3 2 4 3" xfId="7655"/>
    <cellStyle name="Normal 2 2 3 2 4 3 2" xfId="7656"/>
    <cellStyle name="Normal 2 2 3 2 4 3 2 2" xfId="7657"/>
    <cellStyle name="Normal 2 2 3 2 4 3 3" xfId="7658"/>
    <cellStyle name="Normal 2 2 3 2 4 3 4" xfId="7659"/>
    <cellStyle name="Normal 2 2 3 2 4 4" xfId="7660"/>
    <cellStyle name="Normal 2 2 3 2 4 4 2" xfId="7661"/>
    <cellStyle name="Normal 2 2 3 2 4 4 2 2" xfId="7662"/>
    <cellStyle name="Normal 2 2 3 2 4 4 3" xfId="7663"/>
    <cellStyle name="Normal 2 2 3 2 4 4 4" xfId="7664"/>
    <cellStyle name="Normal 2 2 3 2 4 5" xfId="7665"/>
    <cellStyle name="Normal 2 2 3 2 4 5 2" xfId="7666"/>
    <cellStyle name="Normal 2 2 3 2 4 6" xfId="7667"/>
    <cellStyle name="Normal 2 2 3 2 4 7" xfId="7668"/>
    <cellStyle name="Normal 2 2 3 2 5" xfId="667"/>
    <cellStyle name="Normal 2 2 3 2 5 2" xfId="7669"/>
    <cellStyle name="Normal 2 2 3 2 5 2 2" xfId="7670"/>
    <cellStyle name="Normal 2 2 3 2 5 2 2 2" xfId="7671"/>
    <cellStyle name="Normal 2 2 3 2 5 2 2 2 2" xfId="7672"/>
    <cellStyle name="Normal 2 2 3 2 5 2 2 3" xfId="7673"/>
    <cellStyle name="Normal 2 2 3 2 5 2 2 4" xfId="7674"/>
    <cellStyle name="Normal 2 2 3 2 5 2 3" xfId="7675"/>
    <cellStyle name="Normal 2 2 3 2 5 2 3 2" xfId="7676"/>
    <cellStyle name="Normal 2 2 3 2 5 2 4" xfId="7677"/>
    <cellStyle name="Normal 2 2 3 2 5 2 5" xfId="7678"/>
    <cellStyle name="Normal 2 2 3 2 5 3" xfId="7679"/>
    <cellStyle name="Normal 2 2 3 2 5 3 2" xfId="7680"/>
    <cellStyle name="Normal 2 2 3 2 5 3 2 2" xfId="7681"/>
    <cellStyle name="Normal 2 2 3 2 5 3 3" xfId="7682"/>
    <cellStyle name="Normal 2 2 3 2 5 3 4" xfId="7683"/>
    <cellStyle name="Normal 2 2 3 2 5 4" xfId="7684"/>
    <cellStyle name="Normal 2 2 3 2 5 4 2" xfId="7685"/>
    <cellStyle name="Normal 2 2 3 2 5 4 2 2" xfId="7686"/>
    <cellStyle name="Normal 2 2 3 2 5 4 3" xfId="7687"/>
    <cellStyle name="Normal 2 2 3 2 5 4 4" xfId="7688"/>
    <cellStyle name="Normal 2 2 3 2 5 5" xfId="7689"/>
    <cellStyle name="Normal 2 2 3 2 5 5 2" xfId="7690"/>
    <cellStyle name="Normal 2 2 3 2 5 6" xfId="7691"/>
    <cellStyle name="Normal 2 2 3 2 5 7" xfId="7692"/>
    <cellStyle name="Normal 2 2 3 2 6" xfId="7693"/>
    <cellStyle name="Normal 2 2 3 2 6 2" xfId="7694"/>
    <cellStyle name="Normal 2 2 3 2 6 2 2" xfId="7695"/>
    <cellStyle name="Normal 2 2 3 2 6 2 2 2" xfId="7696"/>
    <cellStyle name="Normal 2 2 3 2 6 2 3" xfId="7697"/>
    <cellStyle name="Normal 2 2 3 2 6 2 4" xfId="7698"/>
    <cellStyle name="Normal 2 2 3 2 6 3" xfId="7699"/>
    <cellStyle name="Normal 2 2 3 2 6 3 2" xfId="7700"/>
    <cellStyle name="Normal 2 2 3 2 6 4" xfId="7701"/>
    <cellStyle name="Normal 2 2 3 2 6 5" xfId="7702"/>
    <cellStyle name="Normal 2 2 3 2 7" xfId="7703"/>
    <cellStyle name="Normal 2 2 3 2 7 2" xfId="7704"/>
    <cellStyle name="Normal 2 2 3 2 7 2 2" xfId="7705"/>
    <cellStyle name="Normal 2 2 3 2 7 3" xfId="7706"/>
    <cellStyle name="Normal 2 2 3 2 7 4" xfId="7707"/>
    <cellStyle name="Normal 2 2 3 2 8" xfId="7708"/>
    <cellStyle name="Normal 2 2 3 2 8 2" xfId="7709"/>
    <cellStyle name="Normal 2 2 3 2 8 2 2" xfId="7710"/>
    <cellStyle name="Normal 2 2 3 2 8 3" xfId="7711"/>
    <cellStyle name="Normal 2 2 3 2 8 4" xfId="7712"/>
    <cellStyle name="Normal 2 2 3 2 9" xfId="7713"/>
    <cellStyle name="Normal 2 2 3 2 9 2" xfId="7714"/>
    <cellStyle name="Normal 2 2 3 2_Tab1" xfId="7715"/>
    <cellStyle name="Normal 2 2 3 3" xfId="668"/>
    <cellStyle name="Normal 2 2 3 3 10" xfId="7716"/>
    <cellStyle name="Normal 2 2 3 3 2" xfId="669"/>
    <cellStyle name="Normal 2 2 3 3 2 2" xfId="670"/>
    <cellStyle name="Normal 2 2 3 3 2 2 2" xfId="7717"/>
    <cellStyle name="Normal 2 2 3 3 2 2 2 2" xfId="7718"/>
    <cellStyle name="Normal 2 2 3 3 2 2 2 2 2" xfId="7719"/>
    <cellStyle name="Normal 2 2 3 3 2 2 2 2 2 2" xfId="7720"/>
    <cellStyle name="Normal 2 2 3 3 2 2 2 2 3" xfId="7721"/>
    <cellStyle name="Normal 2 2 3 3 2 2 2 2 4" xfId="7722"/>
    <cellStyle name="Normal 2 2 3 3 2 2 2 3" xfId="7723"/>
    <cellStyle name="Normal 2 2 3 3 2 2 2 3 2" xfId="7724"/>
    <cellStyle name="Normal 2 2 3 3 2 2 2 4" xfId="7725"/>
    <cellStyle name="Normal 2 2 3 3 2 2 2 5" xfId="7726"/>
    <cellStyle name="Normal 2 2 3 3 2 2 3" xfId="7727"/>
    <cellStyle name="Normal 2 2 3 3 2 2 3 2" xfId="7728"/>
    <cellStyle name="Normal 2 2 3 3 2 2 3 2 2" xfId="7729"/>
    <cellStyle name="Normal 2 2 3 3 2 2 3 3" xfId="7730"/>
    <cellStyle name="Normal 2 2 3 3 2 2 3 4" xfId="7731"/>
    <cellStyle name="Normal 2 2 3 3 2 2 4" xfId="7732"/>
    <cellStyle name="Normal 2 2 3 3 2 2 4 2" xfId="7733"/>
    <cellStyle name="Normal 2 2 3 3 2 2 4 2 2" xfId="7734"/>
    <cellStyle name="Normal 2 2 3 3 2 2 4 3" xfId="7735"/>
    <cellStyle name="Normal 2 2 3 3 2 2 4 4" xfId="7736"/>
    <cellStyle name="Normal 2 2 3 3 2 2 5" xfId="7737"/>
    <cellStyle name="Normal 2 2 3 3 2 2 5 2" xfId="7738"/>
    <cellStyle name="Normal 2 2 3 3 2 2 6" xfId="7739"/>
    <cellStyle name="Normal 2 2 3 3 2 2 7" xfId="7740"/>
    <cellStyle name="Normal 2 2 3 3 2 3" xfId="671"/>
    <cellStyle name="Normal 2 2 3 3 2 3 2" xfId="7741"/>
    <cellStyle name="Normal 2 2 3 3 2 3 2 2" xfId="7742"/>
    <cellStyle name="Normal 2 2 3 3 2 3 2 2 2" xfId="7743"/>
    <cellStyle name="Normal 2 2 3 3 2 3 2 2 2 2" xfId="7744"/>
    <cellStyle name="Normal 2 2 3 3 2 3 2 2 3" xfId="7745"/>
    <cellStyle name="Normal 2 2 3 3 2 3 2 2 4" xfId="7746"/>
    <cellStyle name="Normal 2 2 3 3 2 3 2 3" xfId="7747"/>
    <cellStyle name="Normal 2 2 3 3 2 3 2 3 2" xfId="7748"/>
    <cellStyle name="Normal 2 2 3 3 2 3 2 4" xfId="7749"/>
    <cellStyle name="Normal 2 2 3 3 2 3 2 5" xfId="7750"/>
    <cellStyle name="Normal 2 2 3 3 2 3 3" xfId="7751"/>
    <cellStyle name="Normal 2 2 3 3 2 3 3 2" xfId="7752"/>
    <cellStyle name="Normal 2 2 3 3 2 3 3 2 2" xfId="7753"/>
    <cellStyle name="Normal 2 2 3 3 2 3 3 3" xfId="7754"/>
    <cellStyle name="Normal 2 2 3 3 2 3 3 4" xfId="7755"/>
    <cellStyle name="Normal 2 2 3 3 2 3 4" xfId="7756"/>
    <cellStyle name="Normal 2 2 3 3 2 3 4 2" xfId="7757"/>
    <cellStyle name="Normal 2 2 3 3 2 3 4 2 2" xfId="7758"/>
    <cellStyle name="Normal 2 2 3 3 2 3 4 3" xfId="7759"/>
    <cellStyle name="Normal 2 2 3 3 2 3 4 4" xfId="7760"/>
    <cellStyle name="Normal 2 2 3 3 2 3 5" xfId="7761"/>
    <cellStyle name="Normal 2 2 3 3 2 3 5 2" xfId="7762"/>
    <cellStyle name="Normal 2 2 3 3 2 3 6" xfId="7763"/>
    <cellStyle name="Normal 2 2 3 3 2 3 7" xfId="7764"/>
    <cellStyle name="Normal 2 2 3 3 2 4" xfId="7765"/>
    <cellStyle name="Normal 2 2 3 3 2 4 2" xfId="7766"/>
    <cellStyle name="Normal 2 2 3 3 2 4 2 2" xfId="7767"/>
    <cellStyle name="Normal 2 2 3 3 2 4 2 2 2" xfId="7768"/>
    <cellStyle name="Normal 2 2 3 3 2 4 2 3" xfId="7769"/>
    <cellStyle name="Normal 2 2 3 3 2 4 2 4" xfId="7770"/>
    <cellStyle name="Normal 2 2 3 3 2 4 3" xfId="7771"/>
    <cellStyle name="Normal 2 2 3 3 2 4 3 2" xfId="7772"/>
    <cellStyle name="Normal 2 2 3 3 2 4 4" xfId="7773"/>
    <cellStyle name="Normal 2 2 3 3 2 4 5" xfId="7774"/>
    <cellStyle name="Normal 2 2 3 3 2 5" xfId="7775"/>
    <cellStyle name="Normal 2 2 3 3 2 5 2" xfId="7776"/>
    <cellStyle name="Normal 2 2 3 3 2 5 2 2" xfId="7777"/>
    <cellStyle name="Normal 2 2 3 3 2 5 3" xfId="7778"/>
    <cellStyle name="Normal 2 2 3 3 2 5 4" xfId="7779"/>
    <cellStyle name="Normal 2 2 3 3 2 6" xfId="7780"/>
    <cellStyle name="Normal 2 2 3 3 2 6 2" xfId="7781"/>
    <cellStyle name="Normal 2 2 3 3 2 6 2 2" xfId="7782"/>
    <cellStyle name="Normal 2 2 3 3 2 6 3" xfId="7783"/>
    <cellStyle name="Normal 2 2 3 3 2 6 4" xfId="7784"/>
    <cellStyle name="Normal 2 2 3 3 2 7" xfId="7785"/>
    <cellStyle name="Normal 2 2 3 3 2 7 2" xfId="7786"/>
    <cellStyle name="Normal 2 2 3 3 2 8" xfId="7787"/>
    <cellStyle name="Normal 2 2 3 3 2 9" xfId="7788"/>
    <cellStyle name="Normal 2 2 3 3 2_Tab1" xfId="7789"/>
    <cellStyle name="Normal 2 2 3 3 3" xfId="672"/>
    <cellStyle name="Normal 2 2 3 3 3 2" xfId="7790"/>
    <cellStyle name="Normal 2 2 3 3 3 2 2" xfId="7791"/>
    <cellStyle name="Normal 2 2 3 3 3 2 2 2" xfId="7792"/>
    <cellStyle name="Normal 2 2 3 3 3 2 2 2 2" xfId="7793"/>
    <cellStyle name="Normal 2 2 3 3 3 2 2 3" xfId="7794"/>
    <cellStyle name="Normal 2 2 3 3 3 2 2 4" xfId="7795"/>
    <cellStyle name="Normal 2 2 3 3 3 2 3" xfId="7796"/>
    <cellStyle name="Normal 2 2 3 3 3 2 3 2" xfId="7797"/>
    <cellStyle name="Normal 2 2 3 3 3 2 4" xfId="7798"/>
    <cellStyle name="Normal 2 2 3 3 3 2 5" xfId="7799"/>
    <cellStyle name="Normal 2 2 3 3 3 3" xfId="7800"/>
    <cellStyle name="Normal 2 2 3 3 3 3 2" xfId="7801"/>
    <cellStyle name="Normal 2 2 3 3 3 3 2 2" xfId="7802"/>
    <cellStyle name="Normal 2 2 3 3 3 3 3" xfId="7803"/>
    <cellStyle name="Normal 2 2 3 3 3 3 4" xfId="7804"/>
    <cellStyle name="Normal 2 2 3 3 3 4" xfId="7805"/>
    <cellStyle name="Normal 2 2 3 3 3 4 2" xfId="7806"/>
    <cellStyle name="Normal 2 2 3 3 3 4 2 2" xfId="7807"/>
    <cellStyle name="Normal 2 2 3 3 3 4 3" xfId="7808"/>
    <cellStyle name="Normal 2 2 3 3 3 4 4" xfId="7809"/>
    <cellStyle name="Normal 2 2 3 3 3 5" xfId="7810"/>
    <cellStyle name="Normal 2 2 3 3 3 5 2" xfId="7811"/>
    <cellStyle name="Normal 2 2 3 3 3 6" xfId="7812"/>
    <cellStyle name="Normal 2 2 3 3 3 7" xfId="7813"/>
    <cellStyle name="Normal 2 2 3 3 4" xfId="673"/>
    <cellStyle name="Normal 2 2 3 3 4 2" xfId="7814"/>
    <cellStyle name="Normal 2 2 3 3 4 2 2" xfId="7815"/>
    <cellStyle name="Normal 2 2 3 3 4 2 2 2" xfId="7816"/>
    <cellStyle name="Normal 2 2 3 3 4 2 2 2 2" xfId="7817"/>
    <cellStyle name="Normal 2 2 3 3 4 2 2 3" xfId="7818"/>
    <cellStyle name="Normal 2 2 3 3 4 2 2 4" xfId="7819"/>
    <cellStyle name="Normal 2 2 3 3 4 2 3" xfId="7820"/>
    <cellStyle name="Normal 2 2 3 3 4 2 3 2" xfId="7821"/>
    <cellStyle name="Normal 2 2 3 3 4 2 4" xfId="7822"/>
    <cellStyle name="Normal 2 2 3 3 4 2 5" xfId="7823"/>
    <cellStyle name="Normal 2 2 3 3 4 3" xfId="7824"/>
    <cellStyle name="Normal 2 2 3 3 4 3 2" xfId="7825"/>
    <cellStyle name="Normal 2 2 3 3 4 3 2 2" xfId="7826"/>
    <cellStyle name="Normal 2 2 3 3 4 3 3" xfId="7827"/>
    <cellStyle name="Normal 2 2 3 3 4 3 4" xfId="7828"/>
    <cellStyle name="Normal 2 2 3 3 4 4" xfId="7829"/>
    <cellStyle name="Normal 2 2 3 3 4 4 2" xfId="7830"/>
    <cellStyle name="Normal 2 2 3 3 4 4 2 2" xfId="7831"/>
    <cellStyle name="Normal 2 2 3 3 4 4 3" xfId="7832"/>
    <cellStyle name="Normal 2 2 3 3 4 4 4" xfId="7833"/>
    <cellStyle name="Normal 2 2 3 3 4 5" xfId="7834"/>
    <cellStyle name="Normal 2 2 3 3 4 5 2" xfId="7835"/>
    <cellStyle name="Normal 2 2 3 3 4 6" xfId="7836"/>
    <cellStyle name="Normal 2 2 3 3 4 7" xfId="7837"/>
    <cellStyle name="Normal 2 2 3 3 5" xfId="7838"/>
    <cellStyle name="Normal 2 2 3 3 5 2" xfId="7839"/>
    <cellStyle name="Normal 2 2 3 3 5 2 2" xfId="7840"/>
    <cellStyle name="Normal 2 2 3 3 5 2 2 2" xfId="7841"/>
    <cellStyle name="Normal 2 2 3 3 5 2 3" xfId="7842"/>
    <cellStyle name="Normal 2 2 3 3 5 2 4" xfId="7843"/>
    <cellStyle name="Normal 2 2 3 3 5 3" xfId="7844"/>
    <cellStyle name="Normal 2 2 3 3 5 3 2" xfId="7845"/>
    <cellStyle name="Normal 2 2 3 3 5 4" xfId="7846"/>
    <cellStyle name="Normal 2 2 3 3 5 5" xfId="7847"/>
    <cellStyle name="Normal 2 2 3 3 6" xfId="7848"/>
    <cellStyle name="Normal 2 2 3 3 6 2" xfId="7849"/>
    <cellStyle name="Normal 2 2 3 3 6 2 2" xfId="7850"/>
    <cellStyle name="Normal 2 2 3 3 6 3" xfId="7851"/>
    <cellStyle name="Normal 2 2 3 3 6 4" xfId="7852"/>
    <cellStyle name="Normal 2 2 3 3 7" xfId="7853"/>
    <cellStyle name="Normal 2 2 3 3 7 2" xfId="7854"/>
    <cellStyle name="Normal 2 2 3 3 7 2 2" xfId="7855"/>
    <cellStyle name="Normal 2 2 3 3 7 3" xfId="7856"/>
    <cellStyle name="Normal 2 2 3 3 7 4" xfId="7857"/>
    <cellStyle name="Normal 2 2 3 3 8" xfId="7858"/>
    <cellStyle name="Normal 2 2 3 3 8 2" xfId="7859"/>
    <cellStyle name="Normal 2 2 3 3 9" xfId="7860"/>
    <cellStyle name="Normal 2 2 3 3_Tab1" xfId="7861"/>
    <cellStyle name="Normal 2 2 3 4" xfId="674"/>
    <cellStyle name="Normal 2 2 3 4 2" xfId="675"/>
    <cellStyle name="Normal 2 2 3 4 2 2" xfId="7862"/>
    <cellStyle name="Normal 2 2 3 4 2 2 2" xfId="7863"/>
    <cellStyle name="Normal 2 2 3 4 2 2 2 2" xfId="7864"/>
    <cellStyle name="Normal 2 2 3 4 2 2 2 2 2" xfId="7865"/>
    <cellStyle name="Normal 2 2 3 4 2 2 2 3" xfId="7866"/>
    <cellStyle name="Normal 2 2 3 4 2 2 2 4" xfId="7867"/>
    <cellStyle name="Normal 2 2 3 4 2 2 3" xfId="7868"/>
    <cellStyle name="Normal 2 2 3 4 2 2 3 2" xfId="7869"/>
    <cellStyle name="Normal 2 2 3 4 2 2 4" xfId="7870"/>
    <cellStyle name="Normal 2 2 3 4 2 2 5" xfId="7871"/>
    <cellStyle name="Normal 2 2 3 4 2 3" xfId="7872"/>
    <cellStyle name="Normal 2 2 3 4 2 3 2" xfId="7873"/>
    <cellStyle name="Normal 2 2 3 4 2 3 2 2" xfId="7874"/>
    <cellStyle name="Normal 2 2 3 4 2 3 3" xfId="7875"/>
    <cellStyle name="Normal 2 2 3 4 2 3 4" xfId="7876"/>
    <cellStyle name="Normal 2 2 3 4 2 4" xfId="7877"/>
    <cellStyle name="Normal 2 2 3 4 2 4 2" xfId="7878"/>
    <cellStyle name="Normal 2 2 3 4 2 4 2 2" xfId="7879"/>
    <cellStyle name="Normal 2 2 3 4 2 4 3" xfId="7880"/>
    <cellStyle name="Normal 2 2 3 4 2 4 4" xfId="7881"/>
    <cellStyle name="Normal 2 2 3 4 2 5" xfId="7882"/>
    <cellStyle name="Normal 2 2 3 4 2 5 2" xfId="7883"/>
    <cellStyle name="Normal 2 2 3 4 2 6" xfId="7884"/>
    <cellStyle name="Normal 2 2 3 4 2 7" xfId="7885"/>
    <cellStyle name="Normal 2 2 3 4 3" xfId="676"/>
    <cellStyle name="Normal 2 2 3 4 3 2" xfId="7886"/>
    <cellStyle name="Normal 2 2 3 4 3 2 2" xfId="7887"/>
    <cellStyle name="Normal 2 2 3 4 3 2 2 2" xfId="7888"/>
    <cellStyle name="Normal 2 2 3 4 3 2 2 2 2" xfId="7889"/>
    <cellStyle name="Normal 2 2 3 4 3 2 2 3" xfId="7890"/>
    <cellStyle name="Normal 2 2 3 4 3 2 2 4" xfId="7891"/>
    <cellStyle name="Normal 2 2 3 4 3 2 3" xfId="7892"/>
    <cellStyle name="Normal 2 2 3 4 3 2 3 2" xfId="7893"/>
    <cellStyle name="Normal 2 2 3 4 3 2 4" xfId="7894"/>
    <cellStyle name="Normal 2 2 3 4 3 2 5" xfId="7895"/>
    <cellStyle name="Normal 2 2 3 4 3 3" xfId="7896"/>
    <cellStyle name="Normal 2 2 3 4 3 3 2" xfId="7897"/>
    <cellStyle name="Normal 2 2 3 4 3 3 2 2" xfId="7898"/>
    <cellStyle name="Normal 2 2 3 4 3 3 3" xfId="7899"/>
    <cellStyle name="Normal 2 2 3 4 3 3 4" xfId="7900"/>
    <cellStyle name="Normal 2 2 3 4 3 4" xfId="7901"/>
    <cellStyle name="Normal 2 2 3 4 3 4 2" xfId="7902"/>
    <cellStyle name="Normal 2 2 3 4 3 4 2 2" xfId="7903"/>
    <cellStyle name="Normal 2 2 3 4 3 4 3" xfId="7904"/>
    <cellStyle name="Normal 2 2 3 4 3 4 4" xfId="7905"/>
    <cellStyle name="Normal 2 2 3 4 3 5" xfId="7906"/>
    <cellStyle name="Normal 2 2 3 4 3 5 2" xfId="7907"/>
    <cellStyle name="Normal 2 2 3 4 3 6" xfId="7908"/>
    <cellStyle name="Normal 2 2 3 4 3 7" xfId="7909"/>
    <cellStyle name="Normal 2 2 3 4 4" xfId="7910"/>
    <cellStyle name="Normal 2 2 3 4 4 2" xfId="7911"/>
    <cellStyle name="Normal 2 2 3 4 4 2 2" xfId="7912"/>
    <cellStyle name="Normal 2 2 3 4 4 2 2 2" xfId="7913"/>
    <cellStyle name="Normal 2 2 3 4 4 2 3" xfId="7914"/>
    <cellStyle name="Normal 2 2 3 4 4 2 4" xfId="7915"/>
    <cellStyle name="Normal 2 2 3 4 4 3" xfId="7916"/>
    <cellStyle name="Normal 2 2 3 4 4 3 2" xfId="7917"/>
    <cellStyle name="Normal 2 2 3 4 4 4" xfId="7918"/>
    <cellStyle name="Normal 2 2 3 4 4 5" xfId="7919"/>
    <cellStyle name="Normal 2 2 3 4 5" xfId="7920"/>
    <cellStyle name="Normal 2 2 3 4 5 2" xfId="7921"/>
    <cellStyle name="Normal 2 2 3 4 5 2 2" xfId="7922"/>
    <cellStyle name="Normal 2 2 3 4 5 3" xfId="7923"/>
    <cellStyle name="Normal 2 2 3 4 5 4" xfId="7924"/>
    <cellStyle name="Normal 2 2 3 4 6" xfId="7925"/>
    <cellStyle name="Normal 2 2 3 4 6 2" xfId="7926"/>
    <cellStyle name="Normal 2 2 3 4 6 2 2" xfId="7927"/>
    <cellStyle name="Normal 2 2 3 4 6 3" xfId="7928"/>
    <cellStyle name="Normal 2 2 3 4 6 4" xfId="7929"/>
    <cellStyle name="Normal 2 2 3 4 7" xfId="7930"/>
    <cellStyle name="Normal 2 2 3 4 7 2" xfId="7931"/>
    <cellStyle name="Normal 2 2 3 4 8" xfId="7932"/>
    <cellStyle name="Normal 2 2 3 4 9" xfId="7933"/>
    <cellStyle name="Normal 2 2 3 4_Tab1" xfId="7934"/>
    <cellStyle name="Normal 2 2 3 5" xfId="677"/>
    <cellStyle name="Normal 2 2 3 5 2" xfId="7935"/>
    <cellStyle name="Normal 2 2 3 5 2 2" xfId="7936"/>
    <cellStyle name="Normal 2 2 3 5 2 2 2" xfId="7937"/>
    <cellStyle name="Normal 2 2 3 5 2 2 2 2" xfId="7938"/>
    <cellStyle name="Normal 2 2 3 5 2 2 3" xfId="7939"/>
    <cellStyle name="Normal 2 2 3 5 2 2 4" xfId="7940"/>
    <cellStyle name="Normal 2 2 3 5 2 3" xfId="7941"/>
    <cellStyle name="Normal 2 2 3 5 2 3 2" xfId="7942"/>
    <cellStyle name="Normal 2 2 3 5 2 4" xfId="7943"/>
    <cellStyle name="Normal 2 2 3 5 2 5" xfId="7944"/>
    <cellStyle name="Normal 2 2 3 5 3" xfId="7945"/>
    <cellStyle name="Normal 2 2 3 5 3 2" xfId="7946"/>
    <cellStyle name="Normal 2 2 3 5 3 2 2" xfId="7947"/>
    <cellStyle name="Normal 2 2 3 5 3 3" xfId="7948"/>
    <cellStyle name="Normal 2 2 3 5 3 4" xfId="7949"/>
    <cellStyle name="Normal 2 2 3 5 4" xfId="7950"/>
    <cellStyle name="Normal 2 2 3 5 4 2" xfId="7951"/>
    <cellStyle name="Normal 2 2 3 5 4 2 2" xfId="7952"/>
    <cellStyle name="Normal 2 2 3 5 4 3" xfId="7953"/>
    <cellStyle name="Normal 2 2 3 5 4 4" xfId="7954"/>
    <cellStyle name="Normal 2 2 3 5 5" xfId="7955"/>
    <cellStyle name="Normal 2 2 3 5 5 2" xfId="7956"/>
    <cellStyle name="Normal 2 2 3 5 6" xfId="7957"/>
    <cellStyle name="Normal 2 2 3 5 7" xfId="7958"/>
    <cellStyle name="Normal 2 2 3 6" xfId="678"/>
    <cellStyle name="Normal 2 2 3 6 2" xfId="7959"/>
    <cellStyle name="Normal 2 2 3 6 2 2" xfId="7960"/>
    <cellStyle name="Normal 2 2 3 6 2 2 2" xfId="7961"/>
    <cellStyle name="Normal 2 2 3 6 2 2 2 2" xfId="7962"/>
    <cellStyle name="Normal 2 2 3 6 2 2 3" xfId="7963"/>
    <cellStyle name="Normal 2 2 3 6 2 2 4" xfId="7964"/>
    <cellStyle name="Normal 2 2 3 6 2 3" xfId="7965"/>
    <cellStyle name="Normal 2 2 3 6 2 3 2" xfId="7966"/>
    <cellStyle name="Normal 2 2 3 6 2 4" xfId="7967"/>
    <cellStyle name="Normal 2 2 3 6 2 5" xfId="7968"/>
    <cellStyle name="Normal 2 2 3 6 3" xfId="7969"/>
    <cellStyle name="Normal 2 2 3 6 3 2" xfId="7970"/>
    <cellStyle name="Normal 2 2 3 6 3 2 2" xfId="7971"/>
    <cellStyle name="Normal 2 2 3 6 3 3" xfId="7972"/>
    <cellStyle name="Normal 2 2 3 6 3 4" xfId="7973"/>
    <cellStyle name="Normal 2 2 3 6 4" xfId="7974"/>
    <cellStyle name="Normal 2 2 3 6 4 2" xfId="7975"/>
    <cellStyle name="Normal 2 2 3 6 4 2 2" xfId="7976"/>
    <cellStyle name="Normal 2 2 3 6 4 3" xfId="7977"/>
    <cellStyle name="Normal 2 2 3 6 4 4" xfId="7978"/>
    <cellStyle name="Normal 2 2 3 6 5" xfId="7979"/>
    <cellStyle name="Normal 2 2 3 6 5 2" xfId="7980"/>
    <cellStyle name="Normal 2 2 3 6 6" xfId="7981"/>
    <cellStyle name="Normal 2 2 3 6 7" xfId="7982"/>
    <cellStyle name="Normal 2 2 3 7" xfId="7983"/>
    <cellStyle name="Normal 2 2 3 7 2" xfId="7984"/>
    <cellStyle name="Normal 2 2 3 7 2 2" xfId="7985"/>
    <cellStyle name="Normal 2 2 3 7 2 2 2" xfId="7986"/>
    <cellStyle name="Normal 2 2 3 7 2 3" xfId="7987"/>
    <cellStyle name="Normal 2 2 3 7 2 4" xfId="7988"/>
    <cellStyle name="Normal 2 2 3 7 3" xfId="7989"/>
    <cellStyle name="Normal 2 2 3 7 3 2" xfId="7990"/>
    <cellStyle name="Normal 2 2 3 7 4" xfId="7991"/>
    <cellStyle name="Normal 2 2 3 7 5" xfId="7992"/>
    <cellStyle name="Normal 2 2 3 8" xfId="7993"/>
    <cellStyle name="Normal 2 2 3 8 2" xfId="7994"/>
    <cellStyle name="Normal 2 2 3 8 2 2" xfId="7995"/>
    <cellStyle name="Normal 2 2 3 8 3" xfId="7996"/>
    <cellStyle name="Normal 2 2 3 8 4" xfId="7997"/>
    <cellStyle name="Normal 2 2 3 9" xfId="7998"/>
    <cellStyle name="Normal 2 2 3 9 2" xfId="7999"/>
    <cellStyle name="Normal 2 2 3 9 2 2" xfId="8000"/>
    <cellStyle name="Normal 2 2 3 9 3" xfId="8001"/>
    <cellStyle name="Normal 2 2 3 9 4" xfId="8002"/>
    <cellStyle name="Normal 2 2 3_Tab1" xfId="8003"/>
    <cellStyle name="Normal 2 2 4" xfId="679"/>
    <cellStyle name="Normal 2 2 4 10" xfId="8004"/>
    <cellStyle name="Normal 2 2 4 10 2" xfId="8005"/>
    <cellStyle name="Normal 2 2 4 11" xfId="8006"/>
    <cellStyle name="Normal 2 2 4 12" xfId="8007"/>
    <cellStyle name="Normal 2 2 4 2" xfId="680"/>
    <cellStyle name="Normal 2 2 4 2 10" xfId="8008"/>
    <cellStyle name="Normal 2 2 4 2 11" xfId="8009"/>
    <cellStyle name="Normal 2 2 4 2 2" xfId="681"/>
    <cellStyle name="Normal 2 2 4 2 2 10" xfId="8010"/>
    <cellStyle name="Normal 2 2 4 2 2 2" xfId="682"/>
    <cellStyle name="Normal 2 2 4 2 2 2 2" xfId="683"/>
    <cellStyle name="Normal 2 2 4 2 2 2 2 2" xfId="8011"/>
    <cellStyle name="Normal 2 2 4 2 2 2 2 2 2" xfId="8012"/>
    <cellStyle name="Normal 2 2 4 2 2 2 2 2 2 2" xfId="8013"/>
    <cellStyle name="Normal 2 2 4 2 2 2 2 2 2 2 2" xfId="8014"/>
    <cellStyle name="Normal 2 2 4 2 2 2 2 2 2 3" xfId="8015"/>
    <cellStyle name="Normal 2 2 4 2 2 2 2 2 2 4" xfId="8016"/>
    <cellStyle name="Normal 2 2 4 2 2 2 2 2 3" xfId="8017"/>
    <cellStyle name="Normal 2 2 4 2 2 2 2 2 3 2" xfId="8018"/>
    <cellStyle name="Normal 2 2 4 2 2 2 2 2 4" xfId="8019"/>
    <cellStyle name="Normal 2 2 4 2 2 2 2 2 5" xfId="8020"/>
    <cellStyle name="Normal 2 2 4 2 2 2 2 3" xfId="8021"/>
    <cellStyle name="Normal 2 2 4 2 2 2 2 3 2" xfId="8022"/>
    <cellStyle name="Normal 2 2 4 2 2 2 2 3 2 2" xfId="8023"/>
    <cellStyle name="Normal 2 2 4 2 2 2 2 3 3" xfId="8024"/>
    <cellStyle name="Normal 2 2 4 2 2 2 2 3 4" xfId="8025"/>
    <cellStyle name="Normal 2 2 4 2 2 2 2 4" xfId="8026"/>
    <cellStyle name="Normal 2 2 4 2 2 2 2 4 2" xfId="8027"/>
    <cellStyle name="Normal 2 2 4 2 2 2 2 4 2 2" xfId="8028"/>
    <cellStyle name="Normal 2 2 4 2 2 2 2 4 3" xfId="8029"/>
    <cellStyle name="Normal 2 2 4 2 2 2 2 4 4" xfId="8030"/>
    <cellStyle name="Normal 2 2 4 2 2 2 2 5" xfId="8031"/>
    <cellStyle name="Normal 2 2 4 2 2 2 2 5 2" xfId="8032"/>
    <cellStyle name="Normal 2 2 4 2 2 2 2 6" xfId="8033"/>
    <cellStyle name="Normal 2 2 4 2 2 2 2 7" xfId="8034"/>
    <cellStyle name="Normal 2 2 4 2 2 2 3" xfId="684"/>
    <cellStyle name="Normal 2 2 4 2 2 2 3 2" xfId="8035"/>
    <cellStyle name="Normal 2 2 4 2 2 2 3 2 2" xfId="8036"/>
    <cellStyle name="Normal 2 2 4 2 2 2 3 2 2 2" xfId="8037"/>
    <cellStyle name="Normal 2 2 4 2 2 2 3 2 2 2 2" xfId="8038"/>
    <cellStyle name="Normal 2 2 4 2 2 2 3 2 2 3" xfId="8039"/>
    <cellStyle name="Normal 2 2 4 2 2 2 3 2 2 4" xfId="8040"/>
    <cellStyle name="Normal 2 2 4 2 2 2 3 2 3" xfId="8041"/>
    <cellStyle name="Normal 2 2 4 2 2 2 3 2 3 2" xfId="8042"/>
    <cellStyle name="Normal 2 2 4 2 2 2 3 2 4" xfId="8043"/>
    <cellStyle name="Normal 2 2 4 2 2 2 3 2 5" xfId="8044"/>
    <cellStyle name="Normal 2 2 4 2 2 2 3 3" xfId="8045"/>
    <cellStyle name="Normal 2 2 4 2 2 2 3 3 2" xfId="8046"/>
    <cellStyle name="Normal 2 2 4 2 2 2 3 3 2 2" xfId="8047"/>
    <cellStyle name="Normal 2 2 4 2 2 2 3 3 3" xfId="8048"/>
    <cellStyle name="Normal 2 2 4 2 2 2 3 3 4" xfId="8049"/>
    <cellStyle name="Normal 2 2 4 2 2 2 3 4" xfId="8050"/>
    <cellStyle name="Normal 2 2 4 2 2 2 3 4 2" xfId="8051"/>
    <cellStyle name="Normal 2 2 4 2 2 2 3 4 2 2" xfId="8052"/>
    <cellStyle name="Normal 2 2 4 2 2 2 3 4 3" xfId="8053"/>
    <cellStyle name="Normal 2 2 4 2 2 2 3 4 4" xfId="8054"/>
    <cellStyle name="Normal 2 2 4 2 2 2 3 5" xfId="8055"/>
    <cellStyle name="Normal 2 2 4 2 2 2 3 5 2" xfId="8056"/>
    <cellStyle name="Normal 2 2 4 2 2 2 3 6" xfId="8057"/>
    <cellStyle name="Normal 2 2 4 2 2 2 3 7" xfId="8058"/>
    <cellStyle name="Normal 2 2 4 2 2 2 4" xfId="8059"/>
    <cellStyle name="Normal 2 2 4 2 2 2 4 2" xfId="8060"/>
    <cellStyle name="Normal 2 2 4 2 2 2 4 2 2" xfId="8061"/>
    <cellStyle name="Normal 2 2 4 2 2 2 4 2 2 2" xfId="8062"/>
    <cellStyle name="Normal 2 2 4 2 2 2 4 2 3" xfId="8063"/>
    <cellStyle name="Normal 2 2 4 2 2 2 4 2 4" xfId="8064"/>
    <cellStyle name="Normal 2 2 4 2 2 2 4 3" xfId="8065"/>
    <cellStyle name="Normal 2 2 4 2 2 2 4 3 2" xfId="8066"/>
    <cellStyle name="Normal 2 2 4 2 2 2 4 4" xfId="8067"/>
    <cellStyle name="Normal 2 2 4 2 2 2 4 5" xfId="8068"/>
    <cellStyle name="Normal 2 2 4 2 2 2 5" xfId="8069"/>
    <cellStyle name="Normal 2 2 4 2 2 2 5 2" xfId="8070"/>
    <cellStyle name="Normal 2 2 4 2 2 2 5 2 2" xfId="8071"/>
    <cellStyle name="Normal 2 2 4 2 2 2 5 3" xfId="8072"/>
    <cellStyle name="Normal 2 2 4 2 2 2 5 4" xfId="8073"/>
    <cellStyle name="Normal 2 2 4 2 2 2 6" xfId="8074"/>
    <cellStyle name="Normal 2 2 4 2 2 2 6 2" xfId="8075"/>
    <cellStyle name="Normal 2 2 4 2 2 2 6 2 2" xfId="8076"/>
    <cellStyle name="Normal 2 2 4 2 2 2 6 3" xfId="8077"/>
    <cellStyle name="Normal 2 2 4 2 2 2 6 4" xfId="8078"/>
    <cellStyle name="Normal 2 2 4 2 2 2 7" xfId="8079"/>
    <cellStyle name="Normal 2 2 4 2 2 2 7 2" xfId="8080"/>
    <cellStyle name="Normal 2 2 4 2 2 2 8" xfId="8081"/>
    <cellStyle name="Normal 2 2 4 2 2 2 9" xfId="8082"/>
    <cellStyle name="Normal 2 2 4 2 2 2_Tab1" xfId="8083"/>
    <cellStyle name="Normal 2 2 4 2 2 3" xfId="685"/>
    <cellStyle name="Normal 2 2 4 2 2 3 2" xfId="8084"/>
    <cellStyle name="Normal 2 2 4 2 2 3 2 2" xfId="8085"/>
    <cellStyle name="Normal 2 2 4 2 2 3 2 2 2" xfId="8086"/>
    <cellStyle name="Normal 2 2 4 2 2 3 2 2 2 2" xfId="8087"/>
    <cellStyle name="Normal 2 2 4 2 2 3 2 2 3" xfId="8088"/>
    <cellStyle name="Normal 2 2 4 2 2 3 2 2 4" xfId="8089"/>
    <cellStyle name="Normal 2 2 4 2 2 3 2 3" xfId="8090"/>
    <cellStyle name="Normal 2 2 4 2 2 3 2 3 2" xfId="8091"/>
    <cellStyle name="Normal 2 2 4 2 2 3 2 4" xfId="8092"/>
    <cellStyle name="Normal 2 2 4 2 2 3 2 5" xfId="8093"/>
    <cellStyle name="Normal 2 2 4 2 2 3 3" xfId="8094"/>
    <cellStyle name="Normal 2 2 4 2 2 3 3 2" xfId="8095"/>
    <cellStyle name="Normal 2 2 4 2 2 3 3 2 2" xfId="8096"/>
    <cellStyle name="Normal 2 2 4 2 2 3 3 3" xfId="8097"/>
    <cellStyle name="Normal 2 2 4 2 2 3 3 4" xfId="8098"/>
    <cellStyle name="Normal 2 2 4 2 2 3 4" xfId="8099"/>
    <cellStyle name="Normal 2 2 4 2 2 3 4 2" xfId="8100"/>
    <cellStyle name="Normal 2 2 4 2 2 3 4 2 2" xfId="8101"/>
    <cellStyle name="Normal 2 2 4 2 2 3 4 3" xfId="8102"/>
    <cellStyle name="Normal 2 2 4 2 2 3 4 4" xfId="8103"/>
    <cellStyle name="Normal 2 2 4 2 2 3 5" xfId="8104"/>
    <cellStyle name="Normal 2 2 4 2 2 3 5 2" xfId="8105"/>
    <cellStyle name="Normal 2 2 4 2 2 3 6" xfId="8106"/>
    <cellStyle name="Normal 2 2 4 2 2 3 7" xfId="8107"/>
    <cellStyle name="Normal 2 2 4 2 2 4" xfId="686"/>
    <cellStyle name="Normal 2 2 4 2 2 4 2" xfId="8108"/>
    <cellStyle name="Normal 2 2 4 2 2 4 2 2" xfId="8109"/>
    <cellStyle name="Normal 2 2 4 2 2 4 2 2 2" xfId="8110"/>
    <cellStyle name="Normal 2 2 4 2 2 4 2 2 2 2" xfId="8111"/>
    <cellStyle name="Normal 2 2 4 2 2 4 2 2 3" xfId="8112"/>
    <cellStyle name="Normal 2 2 4 2 2 4 2 2 4" xfId="8113"/>
    <cellStyle name="Normal 2 2 4 2 2 4 2 3" xfId="8114"/>
    <cellStyle name="Normal 2 2 4 2 2 4 2 3 2" xfId="8115"/>
    <cellStyle name="Normal 2 2 4 2 2 4 2 4" xfId="8116"/>
    <cellStyle name="Normal 2 2 4 2 2 4 2 5" xfId="8117"/>
    <cellStyle name="Normal 2 2 4 2 2 4 3" xfId="8118"/>
    <cellStyle name="Normal 2 2 4 2 2 4 3 2" xfId="8119"/>
    <cellStyle name="Normal 2 2 4 2 2 4 3 2 2" xfId="8120"/>
    <cellStyle name="Normal 2 2 4 2 2 4 3 3" xfId="8121"/>
    <cellStyle name="Normal 2 2 4 2 2 4 3 4" xfId="8122"/>
    <cellStyle name="Normal 2 2 4 2 2 4 4" xfId="8123"/>
    <cellStyle name="Normal 2 2 4 2 2 4 4 2" xfId="8124"/>
    <cellStyle name="Normal 2 2 4 2 2 4 4 2 2" xfId="8125"/>
    <cellStyle name="Normal 2 2 4 2 2 4 4 3" xfId="8126"/>
    <cellStyle name="Normal 2 2 4 2 2 4 4 4" xfId="8127"/>
    <cellStyle name="Normal 2 2 4 2 2 4 5" xfId="8128"/>
    <cellStyle name="Normal 2 2 4 2 2 4 5 2" xfId="8129"/>
    <cellStyle name="Normal 2 2 4 2 2 4 6" xfId="8130"/>
    <cellStyle name="Normal 2 2 4 2 2 4 7" xfId="8131"/>
    <cellStyle name="Normal 2 2 4 2 2 5" xfId="8132"/>
    <cellStyle name="Normal 2 2 4 2 2 5 2" xfId="8133"/>
    <cellStyle name="Normal 2 2 4 2 2 5 2 2" xfId="8134"/>
    <cellStyle name="Normal 2 2 4 2 2 5 2 2 2" xfId="8135"/>
    <cellStyle name="Normal 2 2 4 2 2 5 2 3" xfId="8136"/>
    <cellStyle name="Normal 2 2 4 2 2 5 2 4" xfId="8137"/>
    <cellStyle name="Normal 2 2 4 2 2 5 3" xfId="8138"/>
    <cellStyle name="Normal 2 2 4 2 2 5 3 2" xfId="8139"/>
    <cellStyle name="Normal 2 2 4 2 2 5 4" xfId="8140"/>
    <cellStyle name="Normal 2 2 4 2 2 5 5" xfId="8141"/>
    <cellStyle name="Normal 2 2 4 2 2 6" xfId="8142"/>
    <cellStyle name="Normal 2 2 4 2 2 6 2" xfId="8143"/>
    <cellStyle name="Normal 2 2 4 2 2 6 2 2" xfId="8144"/>
    <cellStyle name="Normal 2 2 4 2 2 6 3" xfId="8145"/>
    <cellStyle name="Normal 2 2 4 2 2 6 4" xfId="8146"/>
    <cellStyle name="Normal 2 2 4 2 2 7" xfId="8147"/>
    <cellStyle name="Normal 2 2 4 2 2 7 2" xfId="8148"/>
    <cellStyle name="Normal 2 2 4 2 2 7 2 2" xfId="8149"/>
    <cellStyle name="Normal 2 2 4 2 2 7 3" xfId="8150"/>
    <cellStyle name="Normal 2 2 4 2 2 7 4" xfId="8151"/>
    <cellStyle name="Normal 2 2 4 2 2 8" xfId="8152"/>
    <cellStyle name="Normal 2 2 4 2 2 8 2" xfId="8153"/>
    <cellStyle name="Normal 2 2 4 2 2 9" xfId="8154"/>
    <cellStyle name="Normal 2 2 4 2 2_Tab1" xfId="8155"/>
    <cellStyle name="Normal 2 2 4 2 3" xfId="687"/>
    <cellStyle name="Normal 2 2 4 2 3 2" xfId="688"/>
    <cellStyle name="Normal 2 2 4 2 3 2 2" xfId="8156"/>
    <cellStyle name="Normal 2 2 4 2 3 2 2 2" xfId="8157"/>
    <cellStyle name="Normal 2 2 4 2 3 2 2 2 2" xfId="8158"/>
    <cellStyle name="Normal 2 2 4 2 3 2 2 2 2 2" xfId="8159"/>
    <cellStyle name="Normal 2 2 4 2 3 2 2 2 3" xfId="8160"/>
    <cellStyle name="Normal 2 2 4 2 3 2 2 2 4" xfId="8161"/>
    <cellStyle name="Normal 2 2 4 2 3 2 2 3" xfId="8162"/>
    <cellStyle name="Normal 2 2 4 2 3 2 2 3 2" xfId="8163"/>
    <cellStyle name="Normal 2 2 4 2 3 2 2 4" xfId="8164"/>
    <cellStyle name="Normal 2 2 4 2 3 2 2 5" xfId="8165"/>
    <cellStyle name="Normal 2 2 4 2 3 2 3" xfId="8166"/>
    <cellStyle name="Normal 2 2 4 2 3 2 3 2" xfId="8167"/>
    <cellStyle name="Normal 2 2 4 2 3 2 3 2 2" xfId="8168"/>
    <cellStyle name="Normal 2 2 4 2 3 2 3 3" xfId="8169"/>
    <cellStyle name="Normal 2 2 4 2 3 2 3 4" xfId="8170"/>
    <cellStyle name="Normal 2 2 4 2 3 2 4" xfId="8171"/>
    <cellStyle name="Normal 2 2 4 2 3 2 4 2" xfId="8172"/>
    <cellStyle name="Normal 2 2 4 2 3 2 4 2 2" xfId="8173"/>
    <cellStyle name="Normal 2 2 4 2 3 2 4 3" xfId="8174"/>
    <cellStyle name="Normal 2 2 4 2 3 2 4 4" xfId="8175"/>
    <cellStyle name="Normal 2 2 4 2 3 2 5" xfId="8176"/>
    <cellStyle name="Normal 2 2 4 2 3 2 5 2" xfId="8177"/>
    <cellStyle name="Normal 2 2 4 2 3 2 6" xfId="8178"/>
    <cellStyle name="Normal 2 2 4 2 3 2 7" xfId="8179"/>
    <cellStyle name="Normal 2 2 4 2 3 3" xfId="689"/>
    <cellStyle name="Normal 2 2 4 2 3 3 2" xfId="8180"/>
    <cellStyle name="Normal 2 2 4 2 3 3 2 2" xfId="8181"/>
    <cellStyle name="Normal 2 2 4 2 3 3 2 2 2" xfId="8182"/>
    <cellStyle name="Normal 2 2 4 2 3 3 2 2 2 2" xfId="8183"/>
    <cellStyle name="Normal 2 2 4 2 3 3 2 2 3" xfId="8184"/>
    <cellStyle name="Normal 2 2 4 2 3 3 2 2 4" xfId="8185"/>
    <cellStyle name="Normal 2 2 4 2 3 3 2 3" xfId="8186"/>
    <cellStyle name="Normal 2 2 4 2 3 3 2 3 2" xfId="8187"/>
    <cellStyle name="Normal 2 2 4 2 3 3 2 4" xfId="8188"/>
    <cellStyle name="Normal 2 2 4 2 3 3 2 5" xfId="8189"/>
    <cellStyle name="Normal 2 2 4 2 3 3 3" xfId="8190"/>
    <cellStyle name="Normal 2 2 4 2 3 3 3 2" xfId="8191"/>
    <cellStyle name="Normal 2 2 4 2 3 3 3 2 2" xfId="8192"/>
    <cellStyle name="Normal 2 2 4 2 3 3 3 3" xfId="8193"/>
    <cellStyle name="Normal 2 2 4 2 3 3 3 4" xfId="8194"/>
    <cellStyle name="Normal 2 2 4 2 3 3 4" xfId="8195"/>
    <cellStyle name="Normal 2 2 4 2 3 3 4 2" xfId="8196"/>
    <cellStyle name="Normal 2 2 4 2 3 3 4 2 2" xfId="8197"/>
    <cellStyle name="Normal 2 2 4 2 3 3 4 3" xfId="8198"/>
    <cellStyle name="Normal 2 2 4 2 3 3 4 4" xfId="8199"/>
    <cellStyle name="Normal 2 2 4 2 3 3 5" xfId="8200"/>
    <cellStyle name="Normal 2 2 4 2 3 3 5 2" xfId="8201"/>
    <cellStyle name="Normal 2 2 4 2 3 3 6" xfId="8202"/>
    <cellStyle name="Normal 2 2 4 2 3 3 7" xfId="8203"/>
    <cellStyle name="Normal 2 2 4 2 3 4" xfId="8204"/>
    <cellStyle name="Normal 2 2 4 2 3 4 2" xfId="8205"/>
    <cellStyle name="Normal 2 2 4 2 3 4 2 2" xfId="8206"/>
    <cellStyle name="Normal 2 2 4 2 3 4 2 2 2" xfId="8207"/>
    <cellStyle name="Normal 2 2 4 2 3 4 2 3" xfId="8208"/>
    <cellStyle name="Normal 2 2 4 2 3 4 2 4" xfId="8209"/>
    <cellStyle name="Normal 2 2 4 2 3 4 3" xfId="8210"/>
    <cellStyle name="Normal 2 2 4 2 3 4 3 2" xfId="8211"/>
    <cellStyle name="Normal 2 2 4 2 3 4 4" xfId="8212"/>
    <cellStyle name="Normal 2 2 4 2 3 4 5" xfId="8213"/>
    <cellStyle name="Normal 2 2 4 2 3 5" xfId="8214"/>
    <cellStyle name="Normal 2 2 4 2 3 5 2" xfId="8215"/>
    <cellStyle name="Normal 2 2 4 2 3 5 2 2" xfId="8216"/>
    <cellStyle name="Normal 2 2 4 2 3 5 3" xfId="8217"/>
    <cellStyle name="Normal 2 2 4 2 3 5 4" xfId="8218"/>
    <cellStyle name="Normal 2 2 4 2 3 6" xfId="8219"/>
    <cellStyle name="Normal 2 2 4 2 3 6 2" xfId="8220"/>
    <cellStyle name="Normal 2 2 4 2 3 6 2 2" xfId="8221"/>
    <cellStyle name="Normal 2 2 4 2 3 6 3" xfId="8222"/>
    <cellStyle name="Normal 2 2 4 2 3 6 4" xfId="8223"/>
    <cellStyle name="Normal 2 2 4 2 3 7" xfId="8224"/>
    <cellStyle name="Normal 2 2 4 2 3 7 2" xfId="8225"/>
    <cellStyle name="Normal 2 2 4 2 3 8" xfId="8226"/>
    <cellStyle name="Normal 2 2 4 2 3 9" xfId="8227"/>
    <cellStyle name="Normal 2 2 4 2 3_Tab1" xfId="8228"/>
    <cellStyle name="Normal 2 2 4 2 4" xfId="690"/>
    <cellStyle name="Normal 2 2 4 2 4 2" xfId="8229"/>
    <cellStyle name="Normal 2 2 4 2 4 2 2" xfId="8230"/>
    <cellStyle name="Normal 2 2 4 2 4 2 2 2" xfId="8231"/>
    <cellStyle name="Normal 2 2 4 2 4 2 2 2 2" xfId="8232"/>
    <cellStyle name="Normal 2 2 4 2 4 2 2 3" xfId="8233"/>
    <cellStyle name="Normal 2 2 4 2 4 2 2 4" xfId="8234"/>
    <cellStyle name="Normal 2 2 4 2 4 2 3" xfId="8235"/>
    <cellStyle name="Normal 2 2 4 2 4 2 3 2" xfId="8236"/>
    <cellStyle name="Normal 2 2 4 2 4 2 4" xfId="8237"/>
    <cellStyle name="Normal 2 2 4 2 4 2 5" xfId="8238"/>
    <cellStyle name="Normal 2 2 4 2 4 3" xfId="8239"/>
    <cellStyle name="Normal 2 2 4 2 4 3 2" xfId="8240"/>
    <cellStyle name="Normal 2 2 4 2 4 3 2 2" xfId="8241"/>
    <cellStyle name="Normal 2 2 4 2 4 3 3" xfId="8242"/>
    <cellStyle name="Normal 2 2 4 2 4 3 4" xfId="8243"/>
    <cellStyle name="Normal 2 2 4 2 4 4" xfId="8244"/>
    <cellStyle name="Normal 2 2 4 2 4 4 2" xfId="8245"/>
    <cellStyle name="Normal 2 2 4 2 4 4 2 2" xfId="8246"/>
    <cellStyle name="Normal 2 2 4 2 4 4 3" xfId="8247"/>
    <cellStyle name="Normal 2 2 4 2 4 4 4" xfId="8248"/>
    <cellStyle name="Normal 2 2 4 2 4 5" xfId="8249"/>
    <cellStyle name="Normal 2 2 4 2 4 5 2" xfId="8250"/>
    <cellStyle name="Normal 2 2 4 2 4 6" xfId="8251"/>
    <cellStyle name="Normal 2 2 4 2 4 7" xfId="8252"/>
    <cellStyle name="Normal 2 2 4 2 5" xfId="691"/>
    <cellStyle name="Normal 2 2 4 2 5 2" xfId="8253"/>
    <cellStyle name="Normal 2 2 4 2 5 2 2" xfId="8254"/>
    <cellStyle name="Normal 2 2 4 2 5 2 2 2" xfId="8255"/>
    <cellStyle name="Normal 2 2 4 2 5 2 2 2 2" xfId="8256"/>
    <cellStyle name="Normal 2 2 4 2 5 2 2 3" xfId="8257"/>
    <cellStyle name="Normal 2 2 4 2 5 2 2 4" xfId="8258"/>
    <cellStyle name="Normal 2 2 4 2 5 2 3" xfId="8259"/>
    <cellStyle name="Normal 2 2 4 2 5 2 3 2" xfId="8260"/>
    <cellStyle name="Normal 2 2 4 2 5 2 4" xfId="8261"/>
    <cellStyle name="Normal 2 2 4 2 5 2 5" xfId="8262"/>
    <cellStyle name="Normal 2 2 4 2 5 3" xfId="8263"/>
    <cellStyle name="Normal 2 2 4 2 5 3 2" xfId="8264"/>
    <cellStyle name="Normal 2 2 4 2 5 3 2 2" xfId="8265"/>
    <cellStyle name="Normal 2 2 4 2 5 3 3" xfId="8266"/>
    <cellStyle name="Normal 2 2 4 2 5 3 4" xfId="8267"/>
    <cellStyle name="Normal 2 2 4 2 5 4" xfId="8268"/>
    <cellStyle name="Normal 2 2 4 2 5 4 2" xfId="8269"/>
    <cellStyle name="Normal 2 2 4 2 5 4 2 2" xfId="8270"/>
    <cellStyle name="Normal 2 2 4 2 5 4 3" xfId="8271"/>
    <cellStyle name="Normal 2 2 4 2 5 4 4" xfId="8272"/>
    <cellStyle name="Normal 2 2 4 2 5 5" xfId="8273"/>
    <cellStyle name="Normal 2 2 4 2 5 5 2" xfId="8274"/>
    <cellStyle name="Normal 2 2 4 2 5 6" xfId="8275"/>
    <cellStyle name="Normal 2 2 4 2 5 7" xfId="8276"/>
    <cellStyle name="Normal 2 2 4 2 6" xfId="8277"/>
    <cellStyle name="Normal 2 2 4 2 6 2" xfId="8278"/>
    <cellStyle name="Normal 2 2 4 2 6 2 2" xfId="8279"/>
    <cellStyle name="Normal 2 2 4 2 6 2 2 2" xfId="8280"/>
    <cellStyle name="Normal 2 2 4 2 6 2 3" xfId="8281"/>
    <cellStyle name="Normal 2 2 4 2 6 2 4" xfId="8282"/>
    <cellStyle name="Normal 2 2 4 2 6 3" xfId="8283"/>
    <cellStyle name="Normal 2 2 4 2 6 3 2" xfId="8284"/>
    <cellStyle name="Normal 2 2 4 2 6 4" xfId="8285"/>
    <cellStyle name="Normal 2 2 4 2 6 5" xfId="8286"/>
    <cellStyle name="Normal 2 2 4 2 7" xfId="8287"/>
    <cellStyle name="Normal 2 2 4 2 7 2" xfId="8288"/>
    <cellStyle name="Normal 2 2 4 2 7 2 2" xfId="8289"/>
    <cellStyle name="Normal 2 2 4 2 7 3" xfId="8290"/>
    <cellStyle name="Normal 2 2 4 2 7 4" xfId="8291"/>
    <cellStyle name="Normal 2 2 4 2 8" xfId="8292"/>
    <cellStyle name="Normal 2 2 4 2 8 2" xfId="8293"/>
    <cellStyle name="Normal 2 2 4 2 8 2 2" xfId="8294"/>
    <cellStyle name="Normal 2 2 4 2 8 3" xfId="8295"/>
    <cellStyle name="Normal 2 2 4 2 8 4" xfId="8296"/>
    <cellStyle name="Normal 2 2 4 2 9" xfId="8297"/>
    <cellStyle name="Normal 2 2 4 2 9 2" xfId="8298"/>
    <cellStyle name="Normal 2 2 4 2_Tab1" xfId="8299"/>
    <cellStyle name="Normal 2 2 4 3" xfId="692"/>
    <cellStyle name="Normal 2 2 4 3 10" xfId="8300"/>
    <cellStyle name="Normal 2 2 4 3 2" xfId="693"/>
    <cellStyle name="Normal 2 2 4 3 2 2" xfId="694"/>
    <cellStyle name="Normal 2 2 4 3 2 2 2" xfId="8301"/>
    <cellStyle name="Normal 2 2 4 3 2 2 2 2" xfId="8302"/>
    <cellStyle name="Normal 2 2 4 3 2 2 2 2 2" xfId="8303"/>
    <cellStyle name="Normal 2 2 4 3 2 2 2 2 2 2" xfId="8304"/>
    <cellStyle name="Normal 2 2 4 3 2 2 2 2 3" xfId="8305"/>
    <cellStyle name="Normal 2 2 4 3 2 2 2 2 4" xfId="8306"/>
    <cellStyle name="Normal 2 2 4 3 2 2 2 3" xfId="8307"/>
    <cellStyle name="Normal 2 2 4 3 2 2 2 3 2" xfId="8308"/>
    <cellStyle name="Normal 2 2 4 3 2 2 2 4" xfId="8309"/>
    <cellStyle name="Normal 2 2 4 3 2 2 2 5" xfId="8310"/>
    <cellStyle name="Normal 2 2 4 3 2 2 3" xfId="8311"/>
    <cellStyle name="Normal 2 2 4 3 2 2 3 2" xfId="8312"/>
    <cellStyle name="Normal 2 2 4 3 2 2 3 2 2" xfId="8313"/>
    <cellStyle name="Normal 2 2 4 3 2 2 3 3" xfId="8314"/>
    <cellStyle name="Normal 2 2 4 3 2 2 3 4" xfId="8315"/>
    <cellStyle name="Normal 2 2 4 3 2 2 4" xfId="8316"/>
    <cellStyle name="Normal 2 2 4 3 2 2 4 2" xfId="8317"/>
    <cellStyle name="Normal 2 2 4 3 2 2 4 2 2" xfId="8318"/>
    <cellStyle name="Normal 2 2 4 3 2 2 4 3" xfId="8319"/>
    <cellStyle name="Normal 2 2 4 3 2 2 4 4" xfId="8320"/>
    <cellStyle name="Normal 2 2 4 3 2 2 5" xfId="8321"/>
    <cellStyle name="Normal 2 2 4 3 2 2 5 2" xfId="8322"/>
    <cellStyle name="Normal 2 2 4 3 2 2 6" xfId="8323"/>
    <cellStyle name="Normal 2 2 4 3 2 2 7" xfId="8324"/>
    <cellStyle name="Normal 2 2 4 3 2 3" xfId="695"/>
    <cellStyle name="Normal 2 2 4 3 2 3 2" xfId="8325"/>
    <cellStyle name="Normal 2 2 4 3 2 3 2 2" xfId="8326"/>
    <cellStyle name="Normal 2 2 4 3 2 3 2 2 2" xfId="8327"/>
    <cellStyle name="Normal 2 2 4 3 2 3 2 2 2 2" xfId="8328"/>
    <cellStyle name="Normal 2 2 4 3 2 3 2 2 3" xfId="8329"/>
    <cellStyle name="Normal 2 2 4 3 2 3 2 2 4" xfId="8330"/>
    <cellStyle name="Normal 2 2 4 3 2 3 2 3" xfId="8331"/>
    <cellStyle name="Normal 2 2 4 3 2 3 2 3 2" xfId="8332"/>
    <cellStyle name="Normal 2 2 4 3 2 3 2 4" xfId="8333"/>
    <cellStyle name="Normal 2 2 4 3 2 3 2 5" xfId="8334"/>
    <cellStyle name="Normal 2 2 4 3 2 3 3" xfId="8335"/>
    <cellStyle name="Normal 2 2 4 3 2 3 3 2" xfId="8336"/>
    <cellStyle name="Normal 2 2 4 3 2 3 3 2 2" xfId="8337"/>
    <cellStyle name="Normal 2 2 4 3 2 3 3 3" xfId="8338"/>
    <cellStyle name="Normal 2 2 4 3 2 3 3 4" xfId="8339"/>
    <cellStyle name="Normal 2 2 4 3 2 3 4" xfId="8340"/>
    <cellStyle name="Normal 2 2 4 3 2 3 4 2" xfId="8341"/>
    <cellStyle name="Normal 2 2 4 3 2 3 4 2 2" xfId="8342"/>
    <cellStyle name="Normal 2 2 4 3 2 3 4 3" xfId="8343"/>
    <cellStyle name="Normal 2 2 4 3 2 3 4 4" xfId="8344"/>
    <cellStyle name="Normal 2 2 4 3 2 3 5" xfId="8345"/>
    <cellStyle name="Normal 2 2 4 3 2 3 5 2" xfId="8346"/>
    <cellStyle name="Normal 2 2 4 3 2 3 6" xfId="8347"/>
    <cellStyle name="Normal 2 2 4 3 2 3 7" xfId="8348"/>
    <cellStyle name="Normal 2 2 4 3 2 4" xfId="8349"/>
    <cellStyle name="Normal 2 2 4 3 2 4 2" xfId="8350"/>
    <cellStyle name="Normal 2 2 4 3 2 4 2 2" xfId="8351"/>
    <cellStyle name="Normal 2 2 4 3 2 4 2 2 2" xfId="8352"/>
    <cellStyle name="Normal 2 2 4 3 2 4 2 3" xfId="8353"/>
    <cellStyle name="Normal 2 2 4 3 2 4 2 4" xfId="8354"/>
    <cellStyle name="Normal 2 2 4 3 2 4 3" xfId="8355"/>
    <cellStyle name="Normal 2 2 4 3 2 4 3 2" xfId="8356"/>
    <cellStyle name="Normal 2 2 4 3 2 4 4" xfId="8357"/>
    <cellStyle name="Normal 2 2 4 3 2 4 5" xfId="8358"/>
    <cellStyle name="Normal 2 2 4 3 2 5" xfId="8359"/>
    <cellStyle name="Normal 2 2 4 3 2 5 2" xfId="8360"/>
    <cellStyle name="Normal 2 2 4 3 2 5 2 2" xfId="8361"/>
    <cellStyle name="Normal 2 2 4 3 2 5 3" xfId="8362"/>
    <cellStyle name="Normal 2 2 4 3 2 5 4" xfId="8363"/>
    <cellStyle name="Normal 2 2 4 3 2 6" xfId="8364"/>
    <cellStyle name="Normal 2 2 4 3 2 6 2" xfId="8365"/>
    <cellStyle name="Normal 2 2 4 3 2 6 2 2" xfId="8366"/>
    <cellStyle name="Normal 2 2 4 3 2 6 3" xfId="8367"/>
    <cellStyle name="Normal 2 2 4 3 2 6 4" xfId="8368"/>
    <cellStyle name="Normal 2 2 4 3 2 7" xfId="8369"/>
    <cellStyle name="Normal 2 2 4 3 2 7 2" xfId="8370"/>
    <cellStyle name="Normal 2 2 4 3 2 8" xfId="8371"/>
    <cellStyle name="Normal 2 2 4 3 2 9" xfId="8372"/>
    <cellStyle name="Normal 2 2 4 3 2_Tab1" xfId="8373"/>
    <cellStyle name="Normal 2 2 4 3 3" xfId="696"/>
    <cellStyle name="Normal 2 2 4 3 3 2" xfId="8374"/>
    <cellStyle name="Normal 2 2 4 3 3 2 2" xfId="8375"/>
    <cellStyle name="Normal 2 2 4 3 3 2 2 2" xfId="8376"/>
    <cellStyle name="Normal 2 2 4 3 3 2 2 2 2" xfId="8377"/>
    <cellStyle name="Normal 2 2 4 3 3 2 2 3" xfId="8378"/>
    <cellStyle name="Normal 2 2 4 3 3 2 2 4" xfId="8379"/>
    <cellStyle name="Normal 2 2 4 3 3 2 3" xfId="8380"/>
    <cellStyle name="Normal 2 2 4 3 3 2 3 2" xfId="8381"/>
    <cellStyle name="Normal 2 2 4 3 3 2 4" xfId="8382"/>
    <cellStyle name="Normal 2 2 4 3 3 2 5" xfId="8383"/>
    <cellStyle name="Normal 2 2 4 3 3 3" xfId="8384"/>
    <cellStyle name="Normal 2 2 4 3 3 3 2" xfId="8385"/>
    <cellStyle name="Normal 2 2 4 3 3 3 2 2" xfId="8386"/>
    <cellStyle name="Normal 2 2 4 3 3 3 3" xfId="8387"/>
    <cellStyle name="Normal 2 2 4 3 3 3 4" xfId="8388"/>
    <cellStyle name="Normal 2 2 4 3 3 4" xfId="8389"/>
    <cellStyle name="Normal 2 2 4 3 3 4 2" xfId="8390"/>
    <cellStyle name="Normal 2 2 4 3 3 4 2 2" xfId="8391"/>
    <cellStyle name="Normal 2 2 4 3 3 4 3" xfId="8392"/>
    <cellStyle name="Normal 2 2 4 3 3 4 4" xfId="8393"/>
    <cellStyle name="Normal 2 2 4 3 3 5" xfId="8394"/>
    <cellStyle name="Normal 2 2 4 3 3 5 2" xfId="8395"/>
    <cellStyle name="Normal 2 2 4 3 3 6" xfId="8396"/>
    <cellStyle name="Normal 2 2 4 3 3 7" xfId="8397"/>
    <cellStyle name="Normal 2 2 4 3 4" xfId="697"/>
    <cellStyle name="Normal 2 2 4 3 4 2" xfId="8398"/>
    <cellStyle name="Normal 2 2 4 3 4 2 2" xfId="8399"/>
    <cellStyle name="Normal 2 2 4 3 4 2 2 2" xfId="8400"/>
    <cellStyle name="Normal 2 2 4 3 4 2 2 2 2" xfId="8401"/>
    <cellStyle name="Normal 2 2 4 3 4 2 2 3" xfId="8402"/>
    <cellStyle name="Normal 2 2 4 3 4 2 2 4" xfId="8403"/>
    <cellStyle name="Normal 2 2 4 3 4 2 3" xfId="8404"/>
    <cellStyle name="Normal 2 2 4 3 4 2 3 2" xfId="8405"/>
    <cellStyle name="Normal 2 2 4 3 4 2 4" xfId="8406"/>
    <cellStyle name="Normal 2 2 4 3 4 2 5" xfId="8407"/>
    <cellStyle name="Normal 2 2 4 3 4 3" xfId="8408"/>
    <cellStyle name="Normal 2 2 4 3 4 3 2" xfId="8409"/>
    <cellStyle name="Normal 2 2 4 3 4 3 2 2" xfId="8410"/>
    <cellStyle name="Normal 2 2 4 3 4 3 3" xfId="8411"/>
    <cellStyle name="Normal 2 2 4 3 4 3 4" xfId="8412"/>
    <cellStyle name="Normal 2 2 4 3 4 4" xfId="8413"/>
    <cellStyle name="Normal 2 2 4 3 4 4 2" xfId="8414"/>
    <cellStyle name="Normal 2 2 4 3 4 4 2 2" xfId="8415"/>
    <cellStyle name="Normal 2 2 4 3 4 4 3" xfId="8416"/>
    <cellStyle name="Normal 2 2 4 3 4 4 4" xfId="8417"/>
    <cellStyle name="Normal 2 2 4 3 4 5" xfId="8418"/>
    <cellStyle name="Normal 2 2 4 3 4 5 2" xfId="8419"/>
    <cellStyle name="Normal 2 2 4 3 4 6" xfId="8420"/>
    <cellStyle name="Normal 2 2 4 3 4 7" xfId="8421"/>
    <cellStyle name="Normal 2 2 4 3 5" xfId="8422"/>
    <cellStyle name="Normal 2 2 4 3 5 2" xfId="8423"/>
    <cellStyle name="Normal 2 2 4 3 5 2 2" xfId="8424"/>
    <cellStyle name="Normal 2 2 4 3 5 2 2 2" xfId="8425"/>
    <cellStyle name="Normal 2 2 4 3 5 2 3" xfId="8426"/>
    <cellStyle name="Normal 2 2 4 3 5 2 4" xfId="8427"/>
    <cellStyle name="Normal 2 2 4 3 5 3" xfId="8428"/>
    <cellStyle name="Normal 2 2 4 3 5 3 2" xfId="8429"/>
    <cellStyle name="Normal 2 2 4 3 5 4" xfId="8430"/>
    <cellStyle name="Normal 2 2 4 3 5 5" xfId="8431"/>
    <cellStyle name="Normal 2 2 4 3 6" xfId="8432"/>
    <cellStyle name="Normal 2 2 4 3 6 2" xfId="8433"/>
    <cellStyle name="Normal 2 2 4 3 6 2 2" xfId="8434"/>
    <cellStyle name="Normal 2 2 4 3 6 3" xfId="8435"/>
    <cellStyle name="Normal 2 2 4 3 6 4" xfId="8436"/>
    <cellStyle name="Normal 2 2 4 3 7" xfId="8437"/>
    <cellStyle name="Normal 2 2 4 3 7 2" xfId="8438"/>
    <cellStyle name="Normal 2 2 4 3 7 2 2" xfId="8439"/>
    <cellStyle name="Normal 2 2 4 3 7 3" xfId="8440"/>
    <cellStyle name="Normal 2 2 4 3 7 4" xfId="8441"/>
    <cellStyle name="Normal 2 2 4 3 8" xfId="8442"/>
    <cellStyle name="Normal 2 2 4 3 8 2" xfId="8443"/>
    <cellStyle name="Normal 2 2 4 3 9" xfId="8444"/>
    <cellStyle name="Normal 2 2 4 3_Tab1" xfId="8445"/>
    <cellStyle name="Normal 2 2 4 4" xfId="698"/>
    <cellStyle name="Normal 2 2 4 4 2" xfId="699"/>
    <cellStyle name="Normal 2 2 4 4 2 2" xfId="8446"/>
    <cellStyle name="Normal 2 2 4 4 2 2 2" xfId="8447"/>
    <cellStyle name="Normal 2 2 4 4 2 2 2 2" xfId="8448"/>
    <cellStyle name="Normal 2 2 4 4 2 2 2 2 2" xfId="8449"/>
    <cellStyle name="Normal 2 2 4 4 2 2 2 3" xfId="8450"/>
    <cellStyle name="Normal 2 2 4 4 2 2 2 4" xfId="8451"/>
    <cellStyle name="Normal 2 2 4 4 2 2 3" xfId="8452"/>
    <cellStyle name="Normal 2 2 4 4 2 2 3 2" xfId="8453"/>
    <cellStyle name="Normal 2 2 4 4 2 2 4" xfId="8454"/>
    <cellStyle name="Normal 2 2 4 4 2 2 5" xfId="8455"/>
    <cellStyle name="Normal 2 2 4 4 2 3" xfId="8456"/>
    <cellStyle name="Normal 2 2 4 4 2 3 2" xfId="8457"/>
    <cellStyle name="Normal 2 2 4 4 2 3 2 2" xfId="8458"/>
    <cellStyle name="Normal 2 2 4 4 2 3 3" xfId="8459"/>
    <cellStyle name="Normal 2 2 4 4 2 3 4" xfId="8460"/>
    <cellStyle name="Normal 2 2 4 4 2 4" xfId="8461"/>
    <cellStyle name="Normal 2 2 4 4 2 4 2" xfId="8462"/>
    <cellStyle name="Normal 2 2 4 4 2 4 2 2" xfId="8463"/>
    <cellStyle name="Normal 2 2 4 4 2 4 3" xfId="8464"/>
    <cellStyle name="Normal 2 2 4 4 2 4 4" xfId="8465"/>
    <cellStyle name="Normal 2 2 4 4 2 5" xfId="8466"/>
    <cellStyle name="Normal 2 2 4 4 2 5 2" xfId="8467"/>
    <cellStyle name="Normal 2 2 4 4 2 6" xfId="8468"/>
    <cellStyle name="Normal 2 2 4 4 2 7" xfId="8469"/>
    <cellStyle name="Normal 2 2 4 4 3" xfId="700"/>
    <cellStyle name="Normal 2 2 4 4 3 2" xfId="8470"/>
    <cellStyle name="Normal 2 2 4 4 3 2 2" xfId="8471"/>
    <cellStyle name="Normal 2 2 4 4 3 2 2 2" xfId="8472"/>
    <cellStyle name="Normal 2 2 4 4 3 2 2 2 2" xfId="8473"/>
    <cellStyle name="Normal 2 2 4 4 3 2 2 3" xfId="8474"/>
    <cellStyle name="Normal 2 2 4 4 3 2 2 4" xfId="8475"/>
    <cellStyle name="Normal 2 2 4 4 3 2 3" xfId="8476"/>
    <cellStyle name="Normal 2 2 4 4 3 2 3 2" xfId="8477"/>
    <cellStyle name="Normal 2 2 4 4 3 2 4" xfId="8478"/>
    <cellStyle name="Normal 2 2 4 4 3 2 5" xfId="8479"/>
    <cellStyle name="Normal 2 2 4 4 3 3" xfId="8480"/>
    <cellStyle name="Normal 2 2 4 4 3 3 2" xfId="8481"/>
    <cellStyle name="Normal 2 2 4 4 3 3 2 2" xfId="8482"/>
    <cellStyle name="Normal 2 2 4 4 3 3 3" xfId="8483"/>
    <cellStyle name="Normal 2 2 4 4 3 3 4" xfId="8484"/>
    <cellStyle name="Normal 2 2 4 4 3 4" xfId="8485"/>
    <cellStyle name="Normal 2 2 4 4 3 4 2" xfId="8486"/>
    <cellStyle name="Normal 2 2 4 4 3 4 2 2" xfId="8487"/>
    <cellStyle name="Normal 2 2 4 4 3 4 3" xfId="8488"/>
    <cellStyle name="Normal 2 2 4 4 3 4 4" xfId="8489"/>
    <cellStyle name="Normal 2 2 4 4 3 5" xfId="8490"/>
    <cellStyle name="Normal 2 2 4 4 3 5 2" xfId="8491"/>
    <cellStyle name="Normal 2 2 4 4 3 6" xfId="8492"/>
    <cellStyle name="Normal 2 2 4 4 3 7" xfId="8493"/>
    <cellStyle name="Normal 2 2 4 4 4" xfId="8494"/>
    <cellStyle name="Normal 2 2 4 4 4 2" xfId="8495"/>
    <cellStyle name="Normal 2 2 4 4 4 2 2" xfId="8496"/>
    <cellStyle name="Normal 2 2 4 4 4 2 2 2" xfId="8497"/>
    <cellStyle name="Normal 2 2 4 4 4 2 3" xfId="8498"/>
    <cellStyle name="Normal 2 2 4 4 4 2 4" xfId="8499"/>
    <cellStyle name="Normal 2 2 4 4 4 3" xfId="8500"/>
    <cellStyle name="Normal 2 2 4 4 4 3 2" xfId="8501"/>
    <cellStyle name="Normal 2 2 4 4 4 4" xfId="8502"/>
    <cellStyle name="Normal 2 2 4 4 4 5" xfId="8503"/>
    <cellStyle name="Normal 2 2 4 4 5" xfId="8504"/>
    <cellStyle name="Normal 2 2 4 4 5 2" xfId="8505"/>
    <cellStyle name="Normal 2 2 4 4 5 2 2" xfId="8506"/>
    <cellStyle name="Normal 2 2 4 4 5 3" xfId="8507"/>
    <cellStyle name="Normal 2 2 4 4 5 4" xfId="8508"/>
    <cellStyle name="Normal 2 2 4 4 6" xfId="8509"/>
    <cellStyle name="Normal 2 2 4 4 6 2" xfId="8510"/>
    <cellStyle name="Normal 2 2 4 4 6 2 2" xfId="8511"/>
    <cellStyle name="Normal 2 2 4 4 6 3" xfId="8512"/>
    <cellStyle name="Normal 2 2 4 4 6 4" xfId="8513"/>
    <cellStyle name="Normal 2 2 4 4 7" xfId="8514"/>
    <cellStyle name="Normal 2 2 4 4 7 2" xfId="8515"/>
    <cellStyle name="Normal 2 2 4 4 8" xfId="8516"/>
    <cellStyle name="Normal 2 2 4 4 9" xfId="8517"/>
    <cellStyle name="Normal 2 2 4 4_Tab1" xfId="8518"/>
    <cellStyle name="Normal 2 2 4 5" xfId="701"/>
    <cellStyle name="Normal 2 2 4 5 2" xfId="8519"/>
    <cellStyle name="Normal 2 2 4 5 2 2" xfId="8520"/>
    <cellStyle name="Normal 2 2 4 5 2 2 2" xfId="8521"/>
    <cellStyle name="Normal 2 2 4 5 2 2 2 2" xfId="8522"/>
    <cellStyle name="Normal 2 2 4 5 2 2 3" xfId="8523"/>
    <cellStyle name="Normal 2 2 4 5 2 2 4" xfId="8524"/>
    <cellStyle name="Normal 2 2 4 5 2 3" xfId="8525"/>
    <cellStyle name="Normal 2 2 4 5 2 3 2" xfId="8526"/>
    <cellStyle name="Normal 2 2 4 5 2 4" xfId="8527"/>
    <cellStyle name="Normal 2 2 4 5 2 5" xfId="8528"/>
    <cellStyle name="Normal 2 2 4 5 3" xfId="8529"/>
    <cellStyle name="Normal 2 2 4 5 3 2" xfId="8530"/>
    <cellStyle name="Normal 2 2 4 5 3 2 2" xfId="8531"/>
    <cellStyle name="Normal 2 2 4 5 3 3" xfId="8532"/>
    <cellStyle name="Normal 2 2 4 5 3 4" xfId="8533"/>
    <cellStyle name="Normal 2 2 4 5 4" xfId="8534"/>
    <cellStyle name="Normal 2 2 4 5 4 2" xfId="8535"/>
    <cellStyle name="Normal 2 2 4 5 4 2 2" xfId="8536"/>
    <cellStyle name="Normal 2 2 4 5 4 3" xfId="8537"/>
    <cellStyle name="Normal 2 2 4 5 4 4" xfId="8538"/>
    <cellStyle name="Normal 2 2 4 5 5" xfId="8539"/>
    <cellStyle name="Normal 2 2 4 5 5 2" xfId="8540"/>
    <cellStyle name="Normal 2 2 4 5 6" xfId="8541"/>
    <cellStyle name="Normal 2 2 4 5 7" xfId="8542"/>
    <cellStyle name="Normal 2 2 4 6" xfId="702"/>
    <cellStyle name="Normal 2 2 4 6 2" xfId="8543"/>
    <cellStyle name="Normal 2 2 4 6 2 2" xfId="8544"/>
    <cellStyle name="Normal 2 2 4 6 2 2 2" xfId="8545"/>
    <cellStyle name="Normal 2 2 4 6 2 2 2 2" xfId="8546"/>
    <cellStyle name="Normal 2 2 4 6 2 2 3" xfId="8547"/>
    <cellStyle name="Normal 2 2 4 6 2 2 4" xfId="8548"/>
    <cellStyle name="Normal 2 2 4 6 2 3" xfId="8549"/>
    <cellStyle name="Normal 2 2 4 6 2 3 2" xfId="8550"/>
    <cellStyle name="Normal 2 2 4 6 2 4" xfId="8551"/>
    <cellStyle name="Normal 2 2 4 6 2 5" xfId="8552"/>
    <cellStyle name="Normal 2 2 4 6 3" xfId="8553"/>
    <cellStyle name="Normal 2 2 4 6 3 2" xfId="8554"/>
    <cellStyle name="Normal 2 2 4 6 3 2 2" xfId="8555"/>
    <cellStyle name="Normal 2 2 4 6 3 3" xfId="8556"/>
    <cellStyle name="Normal 2 2 4 6 3 4" xfId="8557"/>
    <cellStyle name="Normal 2 2 4 6 4" xfId="8558"/>
    <cellStyle name="Normal 2 2 4 6 4 2" xfId="8559"/>
    <cellStyle name="Normal 2 2 4 6 4 2 2" xfId="8560"/>
    <cellStyle name="Normal 2 2 4 6 4 3" xfId="8561"/>
    <cellStyle name="Normal 2 2 4 6 4 4" xfId="8562"/>
    <cellStyle name="Normal 2 2 4 6 5" xfId="8563"/>
    <cellStyle name="Normal 2 2 4 6 5 2" xfId="8564"/>
    <cellStyle name="Normal 2 2 4 6 6" xfId="8565"/>
    <cellStyle name="Normal 2 2 4 6 7" xfId="8566"/>
    <cellStyle name="Normal 2 2 4 7" xfId="8567"/>
    <cellStyle name="Normal 2 2 4 7 2" xfId="8568"/>
    <cellStyle name="Normal 2 2 4 7 2 2" xfId="8569"/>
    <cellStyle name="Normal 2 2 4 7 2 2 2" xfId="8570"/>
    <cellStyle name="Normal 2 2 4 7 2 3" xfId="8571"/>
    <cellStyle name="Normal 2 2 4 7 2 4" xfId="8572"/>
    <cellStyle name="Normal 2 2 4 7 3" xfId="8573"/>
    <cellStyle name="Normal 2 2 4 7 3 2" xfId="8574"/>
    <cellStyle name="Normal 2 2 4 7 4" xfId="8575"/>
    <cellStyle name="Normal 2 2 4 7 5" xfId="8576"/>
    <cellStyle name="Normal 2 2 4 8" xfId="8577"/>
    <cellStyle name="Normal 2 2 4 8 2" xfId="8578"/>
    <cellStyle name="Normal 2 2 4 8 2 2" xfId="8579"/>
    <cellStyle name="Normal 2 2 4 8 3" xfId="8580"/>
    <cellStyle name="Normal 2 2 4 8 4" xfId="8581"/>
    <cellStyle name="Normal 2 2 4 9" xfId="8582"/>
    <cellStyle name="Normal 2 2 4 9 2" xfId="8583"/>
    <cellStyle name="Normal 2 2 4 9 2 2" xfId="8584"/>
    <cellStyle name="Normal 2 2 4 9 3" xfId="8585"/>
    <cellStyle name="Normal 2 2 4 9 4" xfId="8586"/>
    <cellStyle name="Normal 2 2 4_Tab1" xfId="8587"/>
    <cellStyle name="Normal 2 2 5" xfId="703"/>
    <cellStyle name="Normal 2 2 5 10" xfId="8588"/>
    <cellStyle name="Normal 2 2 5 10 2" xfId="8589"/>
    <cellStyle name="Normal 2 2 5 11" xfId="8590"/>
    <cellStyle name="Normal 2 2 5 12" xfId="8591"/>
    <cellStyle name="Normal 2 2 5 2" xfId="704"/>
    <cellStyle name="Normal 2 2 5 2 10" xfId="8592"/>
    <cellStyle name="Normal 2 2 5 2 11" xfId="8593"/>
    <cellStyle name="Normal 2 2 5 2 2" xfId="705"/>
    <cellStyle name="Normal 2 2 5 2 2 10" xfId="8594"/>
    <cellStyle name="Normal 2 2 5 2 2 2" xfId="706"/>
    <cellStyle name="Normal 2 2 5 2 2 2 2" xfId="707"/>
    <cellStyle name="Normal 2 2 5 2 2 2 2 2" xfId="8595"/>
    <cellStyle name="Normal 2 2 5 2 2 2 2 2 2" xfId="8596"/>
    <cellStyle name="Normal 2 2 5 2 2 2 2 2 2 2" xfId="8597"/>
    <cellStyle name="Normal 2 2 5 2 2 2 2 2 2 2 2" xfId="8598"/>
    <cellStyle name="Normal 2 2 5 2 2 2 2 2 2 3" xfId="8599"/>
    <cellStyle name="Normal 2 2 5 2 2 2 2 2 2 4" xfId="8600"/>
    <cellStyle name="Normal 2 2 5 2 2 2 2 2 3" xfId="8601"/>
    <cellStyle name="Normal 2 2 5 2 2 2 2 2 3 2" xfId="8602"/>
    <cellStyle name="Normal 2 2 5 2 2 2 2 2 4" xfId="8603"/>
    <cellStyle name="Normal 2 2 5 2 2 2 2 2 5" xfId="8604"/>
    <cellStyle name="Normal 2 2 5 2 2 2 2 3" xfId="8605"/>
    <cellStyle name="Normal 2 2 5 2 2 2 2 3 2" xfId="8606"/>
    <cellStyle name="Normal 2 2 5 2 2 2 2 3 2 2" xfId="8607"/>
    <cellStyle name="Normal 2 2 5 2 2 2 2 3 3" xfId="8608"/>
    <cellStyle name="Normal 2 2 5 2 2 2 2 3 4" xfId="8609"/>
    <cellStyle name="Normal 2 2 5 2 2 2 2 4" xfId="8610"/>
    <cellStyle name="Normal 2 2 5 2 2 2 2 4 2" xfId="8611"/>
    <cellStyle name="Normal 2 2 5 2 2 2 2 4 2 2" xfId="8612"/>
    <cellStyle name="Normal 2 2 5 2 2 2 2 4 3" xfId="8613"/>
    <cellStyle name="Normal 2 2 5 2 2 2 2 4 4" xfId="8614"/>
    <cellStyle name="Normal 2 2 5 2 2 2 2 5" xfId="8615"/>
    <cellStyle name="Normal 2 2 5 2 2 2 2 5 2" xfId="8616"/>
    <cellStyle name="Normal 2 2 5 2 2 2 2 6" xfId="8617"/>
    <cellStyle name="Normal 2 2 5 2 2 2 2 7" xfId="8618"/>
    <cellStyle name="Normal 2 2 5 2 2 2 3" xfId="708"/>
    <cellStyle name="Normal 2 2 5 2 2 2 3 2" xfId="8619"/>
    <cellStyle name="Normal 2 2 5 2 2 2 3 2 2" xfId="8620"/>
    <cellStyle name="Normal 2 2 5 2 2 2 3 2 2 2" xfId="8621"/>
    <cellStyle name="Normal 2 2 5 2 2 2 3 2 2 2 2" xfId="8622"/>
    <cellStyle name="Normal 2 2 5 2 2 2 3 2 2 3" xfId="8623"/>
    <cellStyle name="Normal 2 2 5 2 2 2 3 2 2 4" xfId="8624"/>
    <cellStyle name="Normal 2 2 5 2 2 2 3 2 3" xfId="8625"/>
    <cellStyle name="Normal 2 2 5 2 2 2 3 2 3 2" xfId="8626"/>
    <cellStyle name="Normal 2 2 5 2 2 2 3 2 4" xfId="8627"/>
    <cellStyle name="Normal 2 2 5 2 2 2 3 2 5" xfId="8628"/>
    <cellStyle name="Normal 2 2 5 2 2 2 3 3" xfId="8629"/>
    <cellStyle name="Normal 2 2 5 2 2 2 3 3 2" xfId="8630"/>
    <cellStyle name="Normal 2 2 5 2 2 2 3 3 2 2" xfId="8631"/>
    <cellStyle name="Normal 2 2 5 2 2 2 3 3 3" xfId="8632"/>
    <cellStyle name="Normal 2 2 5 2 2 2 3 3 4" xfId="8633"/>
    <cellStyle name="Normal 2 2 5 2 2 2 3 4" xfId="8634"/>
    <cellStyle name="Normal 2 2 5 2 2 2 3 4 2" xfId="8635"/>
    <cellStyle name="Normal 2 2 5 2 2 2 3 4 2 2" xfId="8636"/>
    <cellStyle name="Normal 2 2 5 2 2 2 3 4 3" xfId="8637"/>
    <cellStyle name="Normal 2 2 5 2 2 2 3 4 4" xfId="8638"/>
    <cellStyle name="Normal 2 2 5 2 2 2 3 5" xfId="8639"/>
    <cellStyle name="Normal 2 2 5 2 2 2 3 5 2" xfId="8640"/>
    <cellStyle name="Normal 2 2 5 2 2 2 3 6" xfId="8641"/>
    <cellStyle name="Normal 2 2 5 2 2 2 3 7" xfId="8642"/>
    <cellStyle name="Normal 2 2 5 2 2 2 4" xfId="8643"/>
    <cellStyle name="Normal 2 2 5 2 2 2 4 2" xfId="8644"/>
    <cellStyle name="Normal 2 2 5 2 2 2 4 2 2" xfId="8645"/>
    <cellStyle name="Normal 2 2 5 2 2 2 4 2 2 2" xfId="8646"/>
    <cellStyle name="Normal 2 2 5 2 2 2 4 2 3" xfId="8647"/>
    <cellStyle name="Normal 2 2 5 2 2 2 4 2 4" xfId="8648"/>
    <cellStyle name="Normal 2 2 5 2 2 2 4 3" xfId="8649"/>
    <cellStyle name="Normal 2 2 5 2 2 2 4 3 2" xfId="8650"/>
    <cellStyle name="Normal 2 2 5 2 2 2 4 4" xfId="8651"/>
    <cellStyle name="Normal 2 2 5 2 2 2 4 5" xfId="8652"/>
    <cellStyle name="Normal 2 2 5 2 2 2 5" xfId="8653"/>
    <cellStyle name="Normal 2 2 5 2 2 2 5 2" xfId="8654"/>
    <cellStyle name="Normal 2 2 5 2 2 2 5 2 2" xfId="8655"/>
    <cellStyle name="Normal 2 2 5 2 2 2 5 3" xfId="8656"/>
    <cellStyle name="Normal 2 2 5 2 2 2 5 4" xfId="8657"/>
    <cellStyle name="Normal 2 2 5 2 2 2 6" xfId="8658"/>
    <cellStyle name="Normal 2 2 5 2 2 2 6 2" xfId="8659"/>
    <cellStyle name="Normal 2 2 5 2 2 2 6 2 2" xfId="8660"/>
    <cellStyle name="Normal 2 2 5 2 2 2 6 3" xfId="8661"/>
    <cellStyle name="Normal 2 2 5 2 2 2 6 4" xfId="8662"/>
    <cellStyle name="Normal 2 2 5 2 2 2 7" xfId="8663"/>
    <cellStyle name="Normal 2 2 5 2 2 2 7 2" xfId="8664"/>
    <cellStyle name="Normal 2 2 5 2 2 2 8" xfId="8665"/>
    <cellStyle name="Normal 2 2 5 2 2 2 9" xfId="8666"/>
    <cellStyle name="Normal 2 2 5 2 2 2_Tab1" xfId="8667"/>
    <cellStyle name="Normal 2 2 5 2 2 3" xfId="709"/>
    <cellStyle name="Normal 2 2 5 2 2 3 2" xfId="8668"/>
    <cellStyle name="Normal 2 2 5 2 2 3 2 2" xfId="8669"/>
    <cellStyle name="Normal 2 2 5 2 2 3 2 2 2" xfId="8670"/>
    <cellStyle name="Normal 2 2 5 2 2 3 2 2 2 2" xfId="8671"/>
    <cellStyle name="Normal 2 2 5 2 2 3 2 2 3" xfId="8672"/>
    <cellStyle name="Normal 2 2 5 2 2 3 2 2 4" xfId="8673"/>
    <cellStyle name="Normal 2 2 5 2 2 3 2 3" xfId="8674"/>
    <cellStyle name="Normal 2 2 5 2 2 3 2 3 2" xfId="8675"/>
    <cellStyle name="Normal 2 2 5 2 2 3 2 4" xfId="8676"/>
    <cellStyle name="Normal 2 2 5 2 2 3 2 5" xfId="8677"/>
    <cellStyle name="Normal 2 2 5 2 2 3 3" xfId="8678"/>
    <cellStyle name="Normal 2 2 5 2 2 3 3 2" xfId="8679"/>
    <cellStyle name="Normal 2 2 5 2 2 3 3 2 2" xfId="8680"/>
    <cellStyle name="Normal 2 2 5 2 2 3 3 3" xfId="8681"/>
    <cellStyle name="Normal 2 2 5 2 2 3 3 4" xfId="8682"/>
    <cellStyle name="Normal 2 2 5 2 2 3 4" xfId="8683"/>
    <cellStyle name="Normal 2 2 5 2 2 3 4 2" xfId="8684"/>
    <cellStyle name="Normal 2 2 5 2 2 3 4 2 2" xfId="8685"/>
    <cellStyle name="Normal 2 2 5 2 2 3 4 3" xfId="8686"/>
    <cellStyle name="Normal 2 2 5 2 2 3 4 4" xfId="8687"/>
    <cellStyle name="Normal 2 2 5 2 2 3 5" xfId="8688"/>
    <cellStyle name="Normal 2 2 5 2 2 3 5 2" xfId="8689"/>
    <cellStyle name="Normal 2 2 5 2 2 3 6" xfId="8690"/>
    <cellStyle name="Normal 2 2 5 2 2 3 7" xfId="8691"/>
    <cellStyle name="Normal 2 2 5 2 2 4" xfId="710"/>
    <cellStyle name="Normal 2 2 5 2 2 4 2" xfId="8692"/>
    <cellStyle name="Normal 2 2 5 2 2 4 2 2" xfId="8693"/>
    <cellStyle name="Normal 2 2 5 2 2 4 2 2 2" xfId="8694"/>
    <cellStyle name="Normal 2 2 5 2 2 4 2 2 2 2" xfId="8695"/>
    <cellStyle name="Normal 2 2 5 2 2 4 2 2 3" xfId="8696"/>
    <cellStyle name="Normal 2 2 5 2 2 4 2 2 4" xfId="8697"/>
    <cellStyle name="Normal 2 2 5 2 2 4 2 3" xfId="8698"/>
    <cellStyle name="Normal 2 2 5 2 2 4 2 3 2" xfId="8699"/>
    <cellStyle name="Normal 2 2 5 2 2 4 2 4" xfId="8700"/>
    <cellStyle name="Normal 2 2 5 2 2 4 2 5" xfId="8701"/>
    <cellStyle name="Normal 2 2 5 2 2 4 3" xfId="8702"/>
    <cellStyle name="Normal 2 2 5 2 2 4 3 2" xfId="8703"/>
    <cellStyle name="Normal 2 2 5 2 2 4 3 2 2" xfId="8704"/>
    <cellStyle name="Normal 2 2 5 2 2 4 3 3" xfId="8705"/>
    <cellStyle name="Normal 2 2 5 2 2 4 3 4" xfId="8706"/>
    <cellStyle name="Normal 2 2 5 2 2 4 4" xfId="8707"/>
    <cellStyle name="Normal 2 2 5 2 2 4 4 2" xfId="8708"/>
    <cellStyle name="Normal 2 2 5 2 2 4 4 2 2" xfId="8709"/>
    <cellStyle name="Normal 2 2 5 2 2 4 4 3" xfId="8710"/>
    <cellStyle name="Normal 2 2 5 2 2 4 4 4" xfId="8711"/>
    <cellStyle name="Normal 2 2 5 2 2 4 5" xfId="8712"/>
    <cellStyle name="Normal 2 2 5 2 2 4 5 2" xfId="8713"/>
    <cellStyle name="Normal 2 2 5 2 2 4 6" xfId="8714"/>
    <cellStyle name="Normal 2 2 5 2 2 4 7" xfId="8715"/>
    <cellStyle name="Normal 2 2 5 2 2 5" xfId="8716"/>
    <cellStyle name="Normal 2 2 5 2 2 5 2" xfId="8717"/>
    <cellStyle name="Normal 2 2 5 2 2 5 2 2" xfId="8718"/>
    <cellStyle name="Normal 2 2 5 2 2 5 2 2 2" xfId="8719"/>
    <cellStyle name="Normal 2 2 5 2 2 5 2 3" xfId="8720"/>
    <cellStyle name="Normal 2 2 5 2 2 5 2 4" xfId="8721"/>
    <cellStyle name="Normal 2 2 5 2 2 5 3" xfId="8722"/>
    <cellStyle name="Normal 2 2 5 2 2 5 3 2" xfId="8723"/>
    <cellStyle name="Normal 2 2 5 2 2 5 4" xfId="8724"/>
    <cellStyle name="Normal 2 2 5 2 2 5 5" xfId="8725"/>
    <cellStyle name="Normal 2 2 5 2 2 6" xfId="8726"/>
    <cellStyle name="Normal 2 2 5 2 2 6 2" xfId="8727"/>
    <cellStyle name="Normal 2 2 5 2 2 6 2 2" xfId="8728"/>
    <cellStyle name="Normal 2 2 5 2 2 6 3" xfId="8729"/>
    <cellStyle name="Normal 2 2 5 2 2 6 4" xfId="8730"/>
    <cellStyle name="Normal 2 2 5 2 2 7" xfId="8731"/>
    <cellStyle name="Normal 2 2 5 2 2 7 2" xfId="8732"/>
    <cellStyle name="Normal 2 2 5 2 2 7 2 2" xfId="8733"/>
    <cellStyle name="Normal 2 2 5 2 2 7 3" xfId="8734"/>
    <cellStyle name="Normal 2 2 5 2 2 7 4" xfId="8735"/>
    <cellStyle name="Normal 2 2 5 2 2 8" xfId="8736"/>
    <cellStyle name="Normal 2 2 5 2 2 8 2" xfId="8737"/>
    <cellStyle name="Normal 2 2 5 2 2 9" xfId="8738"/>
    <cellStyle name="Normal 2 2 5 2 2_Tab1" xfId="8739"/>
    <cellStyle name="Normal 2 2 5 2 3" xfId="711"/>
    <cellStyle name="Normal 2 2 5 2 3 2" xfId="712"/>
    <cellStyle name="Normal 2 2 5 2 3 2 2" xfId="8740"/>
    <cellStyle name="Normal 2 2 5 2 3 2 2 2" xfId="8741"/>
    <cellStyle name="Normal 2 2 5 2 3 2 2 2 2" xfId="8742"/>
    <cellStyle name="Normal 2 2 5 2 3 2 2 2 2 2" xfId="8743"/>
    <cellStyle name="Normal 2 2 5 2 3 2 2 2 3" xfId="8744"/>
    <cellStyle name="Normal 2 2 5 2 3 2 2 2 4" xfId="8745"/>
    <cellStyle name="Normal 2 2 5 2 3 2 2 3" xfId="8746"/>
    <cellStyle name="Normal 2 2 5 2 3 2 2 3 2" xfId="8747"/>
    <cellStyle name="Normal 2 2 5 2 3 2 2 4" xfId="8748"/>
    <cellStyle name="Normal 2 2 5 2 3 2 2 5" xfId="8749"/>
    <cellStyle name="Normal 2 2 5 2 3 2 3" xfId="8750"/>
    <cellStyle name="Normal 2 2 5 2 3 2 3 2" xfId="8751"/>
    <cellStyle name="Normal 2 2 5 2 3 2 3 2 2" xfId="8752"/>
    <cellStyle name="Normal 2 2 5 2 3 2 3 3" xfId="8753"/>
    <cellStyle name="Normal 2 2 5 2 3 2 3 4" xfId="8754"/>
    <cellStyle name="Normal 2 2 5 2 3 2 4" xfId="8755"/>
    <cellStyle name="Normal 2 2 5 2 3 2 4 2" xfId="8756"/>
    <cellStyle name="Normal 2 2 5 2 3 2 4 2 2" xfId="8757"/>
    <cellStyle name="Normal 2 2 5 2 3 2 4 3" xfId="8758"/>
    <cellStyle name="Normal 2 2 5 2 3 2 4 4" xfId="8759"/>
    <cellStyle name="Normal 2 2 5 2 3 2 5" xfId="8760"/>
    <cellStyle name="Normal 2 2 5 2 3 2 5 2" xfId="8761"/>
    <cellStyle name="Normal 2 2 5 2 3 2 6" xfId="8762"/>
    <cellStyle name="Normal 2 2 5 2 3 2 7" xfId="8763"/>
    <cellStyle name="Normal 2 2 5 2 3 3" xfId="713"/>
    <cellStyle name="Normal 2 2 5 2 3 3 2" xfId="8764"/>
    <cellStyle name="Normal 2 2 5 2 3 3 2 2" xfId="8765"/>
    <cellStyle name="Normal 2 2 5 2 3 3 2 2 2" xfId="8766"/>
    <cellStyle name="Normal 2 2 5 2 3 3 2 2 2 2" xfId="8767"/>
    <cellStyle name="Normal 2 2 5 2 3 3 2 2 3" xfId="8768"/>
    <cellStyle name="Normal 2 2 5 2 3 3 2 2 4" xfId="8769"/>
    <cellStyle name="Normal 2 2 5 2 3 3 2 3" xfId="8770"/>
    <cellStyle name="Normal 2 2 5 2 3 3 2 3 2" xfId="8771"/>
    <cellStyle name="Normal 2 2 5 2 3 3 2 4" xfId="8772"/>
    <cellStyle name="Normal 2 2 5 2 3 3 2 5" xfId="8773"/>
    <cellStyle name="Normal 2 2 5 2 3 3 3" xfId="8774"/>
    <cellStyle name="Normal 2 2 5 2 3 3 3 2" xfId="8775"/>
    <cellStyle name="Normal 2 2 5 2 3 3 3 2 2" xfId="8776"/>
    <cellStyle name="Normal 2 2 5 2 3 3 3 3" xfId="8777"/>
    <cellStyle name="Normal 2 2 5 2 3 3 3 4" xfId="8778"/>
    <cellStyle name="Normal 2 2 5 2 3 3 4" xfId="8779"/>
    <cellStyle name="Normal 2 2 5 2 3 3 4 2" xfId="8780"/>
    <cellStyle name="Normal 2 2 5 2 3 3 4 2 2" xfId="8781"/>
    <cellStyle name="Normal 2 2 5 2 3 3 4 3" xfId="8782"/>
    <cellStyle name="Normal 2 2 5 2 3 3 4 4" xfId="8783"/>
    <cellStyle name="Normal 2 2 5 2 3 3 5" xfId="8784"/>
    <cellStyle name="Normal 2 2 5 2 3 3 5 2" xfId="8785"/>
    <cellStyle name="Normal 2 2 5 2 3 3 6" xfId="8786"/>
    <cellStyle name="Normal 2 2 5 2 3 3 7" xfId="8787"/>
    <cellStyle name="Normal 2 2 5 2 3 4" xfId="8788"/>
    <cellStyle name="Normal 2 2 5 2 3 4 2" xfId="8789"/>
    <cellStyle name="Normal 2 2 5 2 3 4 2 2" xfId="8790"/>
    <cellStyle name="Normal 2 2 5 2 3 4 2 2 2" xfId="8791"/>
    <cellStyle name="Normal 2 2 5 2 3 4 2 3" xfId="8792"/>
    <cellStyle name="Normal 2 2 5 2 3 4 2 4" xfId="8793"/>
    <cellStyle name="Normal 2 2 5 2 3 4 3" xfId="8794"/>
    <cellStyle name="Normal 2 2 5 2 3 4 3 2" xfId="8795"/>
    <cellStyle name="Normal 2 2 5 2 3 4 4" xfId="8796"/>
    <cellStyle name="Normal 2 2 5 2 3 4 5" xfId="8797"/>
    <cellStyle name="Normal 2 2 5 2 3 5" xfId="8798"/>
    <cellStyle name="Normal 2 2 5 2 3 5 2" xfId="8799"/>
    <cellStyle name="Normal 2 2 5 2 3 5 2 2" xfId="8800"/>
    <cellStyle name="Normal 2 2 5 2 3 5 3" xfId="8801"/>
    <cellStyle name="Normal 2 2 5 2 3 5 4" xfId="8802"/>
    <cellStyle name="Normal 2 2 5 2 3 6" xfId="8803"/>
    <cellStyle name="Normal 2 2 5 2 3 6 2" xfId="8804"/>
    <cellStyle name="Normal 2 2 5 2 3 6 2 2" xfId="8805"/>
    <cellStyle name="Normal 2 2 5 2 3 6 3" xfId="8806"/>
    <cellStyle name="Normal 2 2 5 2 3 6 4" xfId="8807"/>
    <cellStyle name="Normal 2 2 5 2 3 7" xfId="8808"/>
    <cellStyle name="Normal 2 2 5 2 3 7 2" xfId="8809"/>
    <cellStyle name="Normal 2 2 5 2 3 8" xfId="8810"/>
    <cellStyle name="Normal 2 2 5 2 3 9" xfId="8811"/>
    <cellStyle name="Normal 2 2 5 2 3_Tab1" xfId="8812"/>
    <cellStyle name="Normal 2 2 5 2 4" xfId="714"/>
    <cellStyle name="Normal 2 2 5 2 4 2" xfId="8813"/>
    <cellStyle name="Normal 2 2 5 2 4 2 2" xfId="8814"/>
    <cellStyle name="Normal 2 2 5 2 4 2 2 2" xfId="8815"/>
    <cellStyle name="Normal 2 2 5 2 4 2 2 2 2" xfId="8816"/>
    <cellStyle name="Normal 2 2 5 2 4 2 2 3" xfId="8817"/>
    <cellStyle name="Normal 2 2 5 2 4 2 2 4" xfId="8818"/>
    <cellStyle name="Normal 2 2 5 2 4 2 3" xfId="8819"/>
    <cellStyle name="Normal 2 2 5 2 4 2 3 2" xfId="8820"/>
    <cellStyle name="Normal 2 2 5 2 4 2 4" xfId="8821"/>
    <cellStyle name="Normal 2 2 5 2 4 2 5" xfId="8822"/>
    <cellStyle name="Normal 2 2 5 2 4 3" xfId="8823"/>
    <cellStyle name="Normal 2 2 5 2 4 3 2" xfId="8824"/>
    <cellStyle name="Normal 2 2 5 2 4 3 2 2" xfId="8825"/>
    <cellStyle name="Normal 2 2 5 2 4 3 3" xfId="8826"/>
    <cellStyle name="Normal 2 2 5 2 4 3 4" xfId="8827"/>
    <cellStyle name="Normal 2 2 5 2 4 4" xfId="8828"/>
    <cellStyle name="Normal 2 2 5 2 4 4 2" xfId="8829"/>
    <cellStyle name="Normal 2 2 5 2 4 4 2 2" xfId="8830"/>
    <cellStyle name="Normal 2 2 5 2 4 4 3" xfId="8831"/>
    <cellStyle name="Normal 2 2 5 2 4 4 4" xfId="8832"/>
    <cellStyle name="Normal 2 2 5 2 4 5" xfId="8833"/>
    <cellStyle name="Normal 2 2 5 2 4 5 2" xfId="8834"/>
    <cellStyle name="Normal 2 2 5 2 4 6" xfId="8835"/>
    <cellStyle name="Normal 2 2 5 2 4 7" xfId="8836"/>
    <cellStyle name="Normal 2 2 5 2 5" xfId="715"/>
    <cellStyle name="Normal 2 2 5 2 5 2" xfId="8837"/>
    <cellStyle name="Normal 2 2 5 2 5 2 2" xfId="8838"/>
    <cellStyle name="Normal 2 2 5 2 5 2 2 2" xfId="8839"/>
    <cellStyle name="Normal 2 2 5 2 5 2 2 2 2" xfId="8840"/>
    <cellStyle name="Normal 2 2 5 2 5 2 2 3" xfId="8841"/>
    <cellStyle name="Normal 2 2 5 2 5 2 2 4" xfId="8842"/>
    <cellStyle name="Normal 2 2 5 2 5 2 3" xfId="8843"/>
    <cellStyle name="Normal 2 2 5 2 5 2 3 2" xfId="8844"/>
    <cellStyle name="Normal 2 2 5 2 5 2 4" xfId="8845"/>
    <cellStyle name="Normal 2 2 5 2 5 2 5" xfId="8846"/>
    <cellStyle name="Normal 2 2 5 2 5 3" xfId="8847"/>
    <cellStyle name="Normal 2 2 5 2 5 3 2" xfId="8848"/>
    <cellStyle name="Normal 2 2 5 2 5 3 2 2" xfId="8849"/>
    <cellStyle name="Normal 2 2 5 2 5 3 3" xfId="8850"/>
    <cellStyle name="Normal 2 2 5 2 5 3 4" xfId="8851"/>
    <cellStyle name="Normal 2 2 5 2 5 4" xfId="8852"/>
    <cellStyle name="Normal 2 2 5 2 5 4 2" xfId="8853"/>
    <cellStyle name="Normal 2 2 5 2 5 4 2 2" xfId="8854"/>
    <cellStyle name="Normal 2 2 5 2 5 4 3" xfId="8855"/>
    <cellStyle name="Normal 2 2 5 2 5 4 4" xfId="8856"/>
    <cellStyle name="Normal 2 2 5 2 5 5" xfId="8857"/>
    <cellStyle name="Normal 2 2 5 2 5 5 2" xfId="8858"/>
    <cellStyle name="Normal 2 2 5 2 5 6" xfId="8859"/>
    <cellStyle name="Normal 2 2 5 2 5 7" xfId="8860"/>
    <cellStyle name="Normal 2 2 5 2 6" xfId="8861"/>
    <cellStyle name="Normal 2 2 5 2 6 2" xfId="8862"/>
    <cellStyle name="Normal 2 2 5 2 6 2 2" xfId="8863"/>
    <cellStyle name="Normal 2 2 5 2 6 2 2 2" xfId="8864"/>
    <cellStyle name="Normal 2 2 5 2 6 2 3" xfId="8865"/>
    <cellStyle name="Normal 2 2 5 2 6 2 4" xfId="8866"/>
    <cellStyle name="Normal 2 2 5 2 6 3" xfId="8867"/>
    <cellStyle name="Normal 2 2 5 2 6 3 2" xfId="8868"/>
    <cellStyle name="Normal 2 2 5 2 6 4" xfId="8869"/>
    <cellStyle name="Normal 2 2 5 2 6 5" xfId="8870"/>
    <cellStyle name="Normal 2 2 5 2 7" xfId="8871"/>
    <cellStyle name="Normal 2 2 5 2 7 2" xfId="8872"/>
    <cellStyle name="Normal 2 2 5 2 7 2 2" xfId="8873"/>
    <cellStyle name="Normal 2 2 5 2 7 3" xfId="8874"/>
    <cellStyle name="Normal 2 2 5 2 7 4" xfId="8875"/>
    <cellStyle name="Normal 2 2 5 2 8" xfId="8876"/>
    <cellStyle name="Normal 2 2 5 2 8 2" xfId="8877"/>
    <cellStyle name="Normal 2 2 5 2 8 2 2" xfId="8878"/>
    <cellStyle name="Normal 2 2 5 2 8 3" xfId="8879"/>
    <cellStyle name="Normal 2 2 5 2 8 4" xfId="8880"/>
    <cellStyle name="Normal 2 2 5 2 9" xfId="8881"/>
    <cellStyle name="Normal 2 2 5 2 9 2" xfId="8882"/>
    <cellStyle name="Normal 2 2 5 2_Tab1" xfId="8883"/>
    <cellStyle name="Normal 2 2 5 3" xfId="716"/>
    <cellStyle name="Normal 2 2 5 3 10" xfId="8884"/>
    <cellStyle name="Normal 2 2 5 3 2" xfId="717"/>
    <cellStyle name="Normal 2 2 5 3 2 2" xfId="718"/>
    <cellStyle name="Normal 2 2 5 3 2 2 2" xfId="8885"/>
    <cellStyle name="Normal 2 2 5 3 2 2 2 2" xfId="8886"/>
    <cellStyle name="Normal 2 2 5 3 2 2 2 2 2" xfId="8887"/>
    <cellStyle name="Normal 2 2 5 3 2 2 2 2 2 2" xfId="8888"/>
    <cellStyle name="Normal 2 2 5 3 2 2 2 2 3" xfId="8889"/>
    <cellStyle name="Normal 2 2 5 3 2 2 2 2 4" xfId="8890"/>
    <cellStyle name="Normal 2 2 5 3 2 2 2 3" xfId="8891"/>
    <cellStyle name="Normal 2 2 5 3 2 2 2 3 2" xfId="8892"/>
    <cellStyle name="Normal 2 2 5 3 2 2 2 4" xfId="8893"/>
    <cellStyle name="Normal 2 2 5 3 2 2 2 5" xfId="8894"/>
    <cellStyle name="Normal 2 2 5 3 2 2 3" xfId="8895"/>
    <cellStyle name="Normal 2 2 5 3 2 2 3 2" xfId="8896"/>
    <cellStyle name="Normal 2 2 5 3 2 2 3 2 2" xfId="8897"/>
    <cellStyle name="Normal 2 2 5 3 2 2 3 3" xfId="8898"/>
    <cellStyle name="Normal 2 2 5 3 2 2 3 4" xfId="8899"/>
    <cellStyle name="Normal 2 2 5 3 2 2 4" xfId="8900"/>
    <cellStyle name="Normal 2 2 5 3 2 2 4 2" xfId="8901"/>
    <cellStyle name="Normal 2 2 5 3 2 2 4 2 2" xfId="8902"/>
    <cellStyle name="Normal 2 2 5 3 2 2 4 3" xfId="8903"/>
    <cellStyle name="Normal 2 2 5 3 2 2 4 4" xfId="8904"/>
    <cellStyle name="Normal 2 2 5 3 2 2 5" xfId="8905"/>
    <cellStyle name="Normal 2 2 5 3 2 2 5 2" xfId="8906"/>
    <cellStyle name="Normal 2 2 5 3 2 2 6" xfId="8907"/>
    <cellStyle name="Normal 2 2 5 3 2 2 7" xfId="8908"/>
    <cellStyle name="Normal 2 2 5 3 2 3" xfId="719"/>
    <cellStyle name="Normal 2 2 5 3 2 3 2" xfId="8909"/>
    <cellStyle name="Normal 2 2 5 3 2 3 2 2" xfId="8910"/>
    <cellStyle name="Normal 2 2 5 3 2 3 2 2 2" xfId="8911"/>
    <cellStyle name="Normal 2 2 5 3 2 3 2 2 2 2" xfId="8912"/>
    <cellStyle name="Normal 2 2 5 3 2 3 2 2 3" xfId="8913"/>
    <cellStyle name="Normal 2 2 5 3 2 3 2 2 4" xfId="8914"/>
    <cellStyle name="Normal 2 2 5 3 2 3 2 3" xfId="8915"/>
    <cellStyle name="Normal 2 2 5 3 2 3 2 3 2" xfId="8916"/>
    <cellStyle name="Normal 2 2 5 3 2 3 2 4" xfId="8917"/>
    <cellStyle name="Normal 2 2 5 3 2 3 2 5" xfId="8918"/>
    <cellStyle name="Normal 2 2 5 3 2 3 3" xfId="8919"/>
    <cellStyle name="Normal 2 2 5 3 2 3 3 2" xfId="8920"/>
    <cellStyle name="Normal 2 2 5 3 2 3 3 2 2" xfId="8921"/>
    <cellStyle name="Normal 2 2 5 3 2 3 3 3" xfId="8922"/>
    <cellStyle name="Normal 2 2 5 3 2 3 3 4" xfId="8923"/>
    <cellStyle name="Normal 2 2 5 3 2 3 4" xfId="8924"/>
    <cellStyle name="Normal 2 2 5 3 2 3 4 2" xfId="8925"/>
    <cellStyle name="Normal 2 2 5 3 2 3 4 2 2" xfId="8926"/>
    <cellStyle name="Normal 2 2 5 3 2 3 4 3" xfId="8927"/>
    <cellStyle name="Normal 2 2 5 3 2 3 4 4" xfId="8928"/>
    <cellStyle name="Normal 2 2 5 3 2 3 5" xfId="8929"/>
    <cellStyle name="Normal 2 2 5 3 2 3 5 2" xfId="8930"/>
    <cellStyle name="Normal 2 2 5 3 2 3 6" xfId="8931"/>
    <cellStyle name="Normal 2 2 5 3 2 3 7" xfId="8932"/>
    <cellStyle name="Normal 2 2 5 3 2 4" xfId="8933"/>
    <cellStyle name="Normal 2 2 5 3 2 4 2" xfId="8934"/>
    <cellStyle name="Normal 2 2 5 3 2 4 2 2" xfId="8935"/>
    <cellStyle name="Normal 2 2 5 3 2 4 2 2 2" xfId="8936"/>
    <cellStyle name="Normal 2 2 5 3 2 4 2 3" xfId="8937"/>
    <cellStyle name="Normal 2 2 5 3 2 4 2 4" xfId="8938"/>
    <cellStyle name="Normal 2 2 5 3 2 4 3" xfId="8939"/>
    <cellStyle name="Normal 2 2 5 3 2 4 3 2" xfId="8940"/>
    <cellStyle name="Normal 2 2 5 3 2 4 4" xfId="8941"/>
    <cellStyle name="Normal 2 2 5 3 2 4 5" xfId="8942"/>
    <cellStyle name="Normal 2 2 5 3 2 5" xfId="8943"/>
    <cellStyle name="Normal 2 2 5 3 2 5 2" xfId="8944"/>
    <cellStyle name="Normal 2 2 5 3 2 5 2 2" xfId="8945"/>
    <cellStyle name="Normal 2 2 5 3 2 5 3" xfId="8946"/>
    <cellStyle name="Normal 2 2 5 3 2 5 4" xfId="8947"/>
    <cellStyle name="Normal 2 2 5 3 2 6" xfId="8948"/>
    <cellStyle name="Normal 2 2 5 3 2 6 2" xfId="8949"/>
    <cellStyle name="Normal 2 2 5 3 2 6 2 2" xfId="8950"/>
    <cellStyle name="Normal 2 2 5 3 2 6 3" xfId="8951"/>
    <cellStyle name="Normal 2 2 5 3 2 6 4" xfId="8952"/>
    <cellStyle name="Normal 2 2 5 3 2 7" xfId="8953"/>
    <cellStyle name="Normal 2 2 5 3 2 7 2" xfId="8954"/>
    <cellStyle name="Normal 2 2 5 3 2 8" xfId="8955"/>
    <cellStyle name="Normal 2 2 5 3 2 9" xfId="8956"/>
    <cellStyle name="Normal 2 2 5 3 2_Tab1" xfId="8957"/>
    <cellStyle name="Normal 2 2 5 3 3" xfId="720"/>
    <cellStyle name="Normal 2 2 5 3 3 2" xfId="8958"/>
    <cellStyle name="Normal 2 2 5 3 3 2 2" xfId="8959"/>
    <cellStyle name="Normal 2 2 5 3 3 2 2 2" xfId="8960"/>
    <cellStyle name="Normal 2 2 5 3 3 2 2 2 2" xfId="8961"/>
    <cellStyle name="Normal 2 2 5 3 3 2 2 3" xfId="8962"/>
    <cellStyle name="Normal 2 2 5 3 3 2 2 4" xfId="8963"/>
    <cellStyle name="Normal 2 2 5 3 3 2 3" xfId="8964"/>
    <cellStyle name="Normal 2 2 5 3 3 2 3 2" xfId="8965"/>
    <cellStyle name="Normal 2 2 5 3 3 2 4" xfId="8966"/>
    <cellStyle name="Normal 2 2 5 3 3 2 5" xfId="8967"/>
    <cellStyle name="Normal 2 2 5 3 3 3" xfId="8968"/>
    <cellStyle name="Normal 2 2 5 3 3 3 2" xfId="8969"/>
    <cellStyle name="Normal 2 2 5 3 3 3 2 2" xfId="8970"/>
    <cellStyle name="Normal 2 2 5 3 3 3 3" xfId="8971"/>
    <cellStyle name="Normal 2 2 5 3 3 3 4" xfId="8972"/>
    <cellStyle name="Normal 2 2 5 3 3 4" xfId="8973"/>
    <cellStyle name="Normal 2 2 5 3 3 4 2" xfId="8974"/>
    <cellStyle name="Normal 2 2 5 3 3 4 2 2" xfId="8975"/>
    <cellStyle name="Normal 2 2 5 3 3 4 3" xfId="8976"/>
    <cellStyle name="Normal 2 2 5 3 3 4 4" xfId="8977"/>
    <cellStyle name="Normal 2 2 5 3 3 5" xfId="8978"/>
    <cellStyle name="Normal 2 2 5 3 3 5 2" xfId="8979"/>
    <cellStyle name="Normal 2 2 5 3 3 6" xfId="8980"/>
    <cellStyle name="Normal 2 2 5 3 3 7" xfId="8981"/>
    <cellStyle name="Normal 2 2 5 3 4" xfId="721"/>
    <cellStyle name="Normal 2 2 5 3 4 2" xfId="8982"/>
    <cellStyle name="Normal 2 2 5 3 4 2 2" xfId="8983"/>
    <cellStyle name="Normal 2 2 5 3 4 2 2 2" xfId="8984"/>
    <cellStyle name="Normal 2 2 5 3 4 2 2 2 2" xfId="8985"/>
    <cellStyle name="Normal 2 2 5 3 4 2 2 3" xfId="8986"/>
    <cellStyle name="Normal 2 2 5 3 4 2 2 4" xfId="8987"/>
    <cellStyle name="Normal 2 2 5 3 4 2 3" xfId="8988"/>
    <cellStyle name="Normal 2 2 5 3 4 2 3 2" xfId="8989"/>
    <cellStyle name="Normal 2 2 5 3 4 2 4" xfId="8990"/>
    <cellStyle name="Normal 2 2 5 3 4 2 5" xfId="8991"/>
    <cellStyle name="Normal 2 2 5 3 4 3" xfId="8992"/>
    <cellStyle name="Normal 2 2 5 3 4 3 2" xfId="8993"/>
    <cellStyle name="Normal 2 2 5 3 4 3 2 2" xfId="8994"/>
    <cellStyle name="Normal 2 2 5 3 4 3 3" xfId="8995"/>
    <cellStyle name="Normal 2 2 5 3 4 3 4" xfId="8996"/>
    <cellStyle name="Normal 2 2 5 3 4 4" xfId="8997"/>
    <cellStyle name="Normal 2 2 5 3 4 4 2" xfId="8998"/>
    <cellStyle name="Normal 2 2 5 3 4 4 2 2" xfId="8999"/>
    <cellStyle name="Normal 2 2 5 3 4 4 3" xfId="9000"/>
    <cellStyle name="Normal 2 2 5 3 4 4 4" xfId="9001"/>
    <cellStyle name="Normal 2 2 5 3 4 5" xfId="9002"/>
    <cellStyle name="Normal 2 2 5 3 4 5 2" xfId="9003"/>
    <cellStyle name="Normal 2 2 5 3 4 6" xfId="9004"/>
    <cellStyle name="Normal 2 2 5 3 4 7" xfId="9005"/>
    <cellStyle name="Normal 2 2 5 3 5" xfId="9006"/>
    <cellStyle name="Normal 2 2 5 3 5 2" xfId="9007"/>
    <cellStyle name="Normal 2 2 5 3 5 2 2" xfId="9008"/>
    <cellStyle name="Normal 2 2 5 3 5 2 2 2" xfId="9009"/>
    <cellStyle name="Normal 2 2 5 3 5 2 3" xfId="9010"/>
    <cellStyle name="Normal 2 2 5 3 5 2 4" xfId="9011"/>
    <cellStyle name="Normal 2 2 5 3 5 3" xfId="9012"/>
    <cellStyle name="Normal 2 2 5 3 5 3 2" xfId="9013"/>
    <cellStyle name="Normal 2 2 5 3 5 4" xfId="9014"/>
    <cellStyle name="Normal 2 2 5 3 5 5" xfId="9015"/>
    <cellStyle name="Normal 2 2 5 3 6" xfId="9016"/>
    <cellStyle name="Normal 2 2 5 3 6 2" xfId="9017"/>
    <cellStyle name="Normal 2 2 5 3 6 2 2" xfId="9018"/>
    <cellStyle name="Normal 2 2 5 3 6 3" xfId="9019"/>
    <cellStyle name="Normal 2 2 5 3 6 4" xfId="9020"/>
    <cellStyle name="Normal 2 2 5 3 7" xfId="9021"/>
    <cellStyle name="Normal 2 2 5 3 7 2" xfId="9022"/>
    <cellStyle name="Normal 2 2 5 3 7 2 2" xfId="9023"/>
    <cellStyle name="Normal 2 2 5 3 7 3" xfId="9024"/>
    <cellStyle name="Normal 2 2 5 3 7 4" xfId="9025"/>
    <cellStyle name="Normal 2 2 5 3 8" xfId="9026"/>
    <cellStyle name="Normal 2 2 5 3 8 2" xfId="9027"/>
    <cellStyle name="Normal 2 2 5 3 9" xfId="9028"/>
    <cellStyle name="Normal 2 2 5 3_Tab1" xfId="9029"/>
    <cellStyle name="Normal 2 2 5 4" xfId="722"/>
    <cellStyle name="Normal 2 2 5 4 2" xfId="723"/>
    <cellStyle name="Normal 2 2 5 4 2 2" xfId="9030"/>
    <cellStyle name="Normal 2 2 5 4 2 2 2" xfId="9031"/>
    <cellStyle name="Normal 2 2 5 4 2 2 2 2" xfId="9032"/>
    <cellStyle name="Normal 2 2 5 4 2 2 2 2 2" xfId="9033"/>
    <cellStyle name="Normal 2 2 5 4 2 2 2 3" xfId="9034"/>
    <cellStyle name="Normal 2 2 5 4 2 2 2 4" xfId="9035"/>
    <cellStyle name="Normal 2 2 5 4 2 2 3" xfId="9036"/>
    <cellStyle name="Normal 2 2 5 4 2 2 3 2" xfId="9037"/>
    <cellStyle name="Normal 2 2 5 4 2 2 4" xfId="9038"/>
    <cellStyle name="Normal 2 2 5 4 2 2 5" xfId="9039"/>
    <cellStyle name="Normal 2 2 5 4 2 3" xfId="9040"/>
    <cellStyle name="Normal 2 2 5 4 2 3 2" xfId="9041"/>
    <cellStyle name="Normal 2 2 5 4 2 3 2 2" xfId="9042"/>
    <cellStyle name="Normal 2 2 5 4 2 3 3" xfId="9043"/>
    <cellStyle name="Normal 2 2 5 4 2 3 4" xfId="9044"/>
    <cellStyle name="Normal 2 2 5 4 2 4" xfId="9045"/>
    <cellStyle name="Normal 2 2 5 4 2 4 2" xfId="9046"/>
    <cellStyle name="Normal 2 2 5 4 2 4 2 2" xfId="9047"/>
    <cellStyle name="Normal 2 2 5 4 2 4 3" xfId="9048"/>
    <cellStyle name="Normal 2 2 5 4 2 4 4" xfId="9049"/>
    <cellStyle name="Normal 2 2 5 4 2 5" xfId="9050"/>
    <cellStyle name="Normal 2 2 5 4 2 5 2" xfId="9051"/>
    <cellStyle name="Normal 2 2 5 4 2 6" xfId="9052"/>
    <cellStyle name="Normal 2 2 5 4 2 7" xfId="9053"/>
    <cellStyle name="Normal 2 2 5 4 3" xfId="724"/>
    <cellStyle name="Normal 2 2 5 4 3 2" xfId="9054"/>
    <cellStyle name="Normal 2 2 5 4 3 2 2" xfId="9055"/>
    <cellStyle name="Normal 2 2 5 4 3 2 2 2" xfId="9056"/>
    <cellStyle name="Normal 2 2 5 4 3 2 2 2 2" xfId="9057"/>
    <cellStyle name="Normal 2 2 5 4 3 2 2 3" xfId="9058"/>
    <cellStyle name="Normal 2 2 5 4 3 2 2 4" xfId="9059"/>
    <cellStyle name="Normal 2 2 5 4 3 2 3" xfId="9060"/>
    <cellStyle name="Normal 2 2 5 4 3 2 3 2" xfId="9061"/>
    <cellStyle name="Normal 2 2 5 4 3 2 4" xfId="9062"/>
    <cellStyle name="Normal 2 2 5 4 3 2 5" xfId="9063"/>
    <cellStyle name="Normal 2 2 5 4 3 3" xfId="9064"/>
    <cellStyle name="Normal 2 2 5 4 3 3 2" xfId="9065"/>
    <cellStyle name="Normal 2 2 5 4 3 3 2 2" xfId="9066"/>
    <cellStyle name="Normal 2 2 5 4 3 3 3" xfId="9067"/>
    <cellStyle name="Normal 2 2 5 4 3 3 4" xfId="9068"/>
    <cellStyle name="Normal 2 2 5 4 3 4" xfId="9069"/>
    <cellStyle name="Normal 2 2 5 4 3 4 2" xfId="9070"/>
    <cellStyle name="Normal 2 2 5 4 3 4 2 2" xfId="9071"/>
    <cellStyle name="Normal 2 2 5 4 3 4 3" xfId="9072"/>
    <cellStyle name="Normal 2 2 5 4 3 4 4" xfId="9073"/>
    <cellStyle name="Normal 2 2 5 4 3 5" xfId="9074"/>
    <cellStyle name="Normal 2 2 5 4 3 5 2" xfId="9075"/>
    <cellStyle name="Normal 2 2 5 4 3 6" xfId="9076"/>
    <cellStyle name="Normal 2 2 5 4 3 7" xfId="9077"/>
    <cellStyle name="Normal 2 2 5 4 4" xfId="9078"/>
    <cellStyle name="Normal 2 2 5 4 4 2" xfId="9079"/>
    <cellStyle name="Normal 2 2 5 4 4 2 2" xfId="9080"/>
    <cellStyle name="Normal 2 2 5 4 4 2 2 2" xfId="9081"/>
    <cellStyle name="Normal 2 2 5 4 4 2 3" xfId="9082"/>
    <cellStyle name="Normal 2 2 5 4 4 2 4" xfId="9083"/>
    <cellStyle name="Normal 2 2 5 4 4 3" xfId="9084"/>
    <cellStyle name="Normal 2 2 5 4 4 3 2" xfId="9085"/>
    <cellStyle name="Normal 2 2 5 4 4 4" xfId="9086"/>
    <cellStyle name="Normal 2 2 5 4 4 5" xfId="9087"/>
    <cellStyle name="Normal 2 2 5 4 5" xfId="9088"/>
    <cellStyle name="Normal 2 2 5 4 5 2" xfId="9089"/>
    <cellStyle name="Normal 2 2 5 4 5 2 2" xfId="9090"/>
    <cellStyle name="Normal 2 2 5 4 5 3" xfId="9091"/>
    <cellStyle name="Normal 2 2 5 4 5 4" xfId="9092"/>
    <cellStyle name="Normal 2 2 5 4 6" xfId="9093"/>
    <cellStyle name="Normal 2 2 5 4 6 2" xfId="9094"/>
    <cellStyle name="Normal 2 2 5 4 6 2 2" xfId="9095"/>
    <cellStyle name="Normal 2 2 5 4 6 3" xfId="9096"/>
    <cellStyle name="Normal 2 2 5 4 6 4" xfId="9097"/>
    <cellStyle name="Normal 2 2 5 4 7" xfId="9098"/>
    <cellStyle name="Normal 2 2 5 4 7 2" xfId="9099"/>
    <cellStyle name="Normal 2 2 5 4 8" xfId="9100"/>
    <cellStyle name="Normal 2 2 5 4 9" xfId="9101"/>
    <cellStyle name="Normal 2 2 5 4_Tab1" xfId="9102"/>
    <cellStyle name="Normal 2 2 5 5" xfId="725"/>
    <cellStyle name="Normal 2 2 5 5 2" xfId="9103"/>
    <cellStyle name="Normal 2 2 5 5 2 2" xfId="9104"/>
    <cellStyle name="Normal 2 2 5 5 2 2 2" xfId="9105"/>
    <cellStyle name="Normal 2 2 5 5 2 2 2 2" xfId="9106"/>
    <cellStyle name="Normal 2 2 5 5 2 2 3" xfId="9107"/>
    <cellStyle name="Normal 2 2 5 5 2 2 4" xfId="9108"/>
    <cellStyle name="Normal 2 2 5 5 2 3" xfId="9109"/>
    <cellStyle name="Normal 2 2 5 5 2 3 2" xfId="9110"/>
    <cellStyle name="Normal 2 2 5 5 2 4" xfId="9111"/>
    <cellStyle name="Normal 2 2 5 5 2 5" xfId="9112"/>
    <cellStyle name="Normal 2 2 5 5 3" xfId="9113"/>
    <cellStyle name="Normal 2 2 5 5 3 2" xfId="9114"/>
    <cellStyle name="Normal 2 2 5 5 3 2 2" xfId="9115"/>
    <cellStyle name="Normal 2 2 5 5 3 3" xfId="9116"/>
    <cellStyle name="Normal 2 2 5 5 3 4" xfId="9117"/>
    <cellStyle name="Normal 2 2 5 5 4" xfId="9118"/>
    <cellStyle name="Normal 2 2 5 5 4 2" xfId="9119"/>
    <cellStyle name="Normal 2 2 5 5 4 2 2" xfId="9120"/>
    <cellStyle name="Normal 2 2 5 5 4 3" xfId="9121"/>
    <cellStyle name="Normal 2 2 5 5 4 4" xfId="9122"/>
    <cellStyle name="Normal 2 2 5 5 5" xfId="9123"/>
    <cellStyle name="Normal 2 2 5 5 5 2" xfId="9124"/>
    <cellStyle name="Normal 2 2 5 5 6" xfId="9125"/>
    <cellStyle name="Normal 2 2 5 5 7" xfId="9126"/>
    <cellStyle name="Normal 2 2 5 6" xfId="726"/>
    <cellStyle name="Normal 2 2 5 6 2" xfId="9127"/>
    <cellStyle name="Normal 2 2 5 6 2 2" xfId="9128"/>
    <cellStyle name="Normal 2 2 5 6 2 2 2" xfId="9129"/>
    <cellStyle name="Normal 2 2 5 6 2 2 2 2" xfId="9130"/>
    <cellStyle name="Normal 2 2 5 6 2 2 3" xfId="9131"/>
    <cellStyle name="Normal 2 2 5 6 2 2 4" xfId="9132"/>
    <cellStyle name="Normal 2 2 5 6 2 3" xfId="9133"/>
    <cellStyle name="Normal 2 2 5 6 2 3 2" xfId="9134"/>
    <cellStyle name="Normal 2 2 5 6 2 4" xfId="9135"/>
    <cellStyle name="Normal 2 2 5 6 2 5" xfId="9136"/>
    <cellStyle name="Normal 2 2 5 6 3" xfId="9137"/>
    <cellStyle name="Normal 2 2 5 6 3 2" xfId="9138"/>
    <cellStyle name="Normal 2 2 5 6 3 2 2" xfId="9139"/>
    <cellStyle name="Normal 2 2 5 6 3 3" xfId="9140"/>
    <cellStyle name="Normal 2 2 5 6 3 4" xfId="9141"/>
    <cellStyle name="Normal 2 2 5 6 4" xfId="9142"/>
    <cellStyle name="Normal 2 2 5 6 4 2" xfId="9143"/>
    <cellStyle name="Normal 2 2 5 6 4 2 2" xfId="9144"/>
    <cellStyle name="Normal 2 2 5 6 4 3" xfId="9145"/>
    <cellStyle name="Normal 2 2 5 6 4 4" xfId="9146"/>
    <cellStyle name="Normal 2 2 5 6 5" xfId="9147"/>
    <cellStyle name="Normal 2 2 5 6 5 2" xfId="9148"/>
    <cellStyle name="Normal 2 2 5 6 6" xfId="9149"/>
    <cellStyle name="Normal 2 2 5 6 7" xfId="9150"/>
    <cellStyle name="Normal 2 2 5 7" xfId="9151"/>
    <cellStyle name="Normal 2 2 5 7 2" xfId="9152"/>
    <cellStyle name="Normal 2 2 5 7 2 2" xfId="9153"/>
    <cellStyle name="Normal 2 2 5 7 2 2 2" xfId="9154"/>
    <cellStyle name="Normal 2 2 5 7 2 3" xfId="9155"/>
    <cellStyle name="Normal 2 2 5 7 2 4" xfId="9156"/>
    <cellStyle name="Normal 2 2 5 7 3" xfId="9157"/>
    <cellStyle name="Normal 2 2 5 7 3 2" xfId="9158"/>
    <cellStyle name="Normal 2 2 5 7 4" xfId="9159"/>
    <cellStyle name="Normal 2 2 5 7 5" xfId="9160"/>
    <cellStyle name="Normal 2 2 5 8" xfId="9161"/>
    <cellStyle name="Normal 2 2 5 8 2" xfId="9162"/>
    <cellStyle name="Normal 2 2 5 8 2 2" xfId="9163"/>
    <cellStyle name="Normal 2 2 5 8 3" xfId="9164"/>
    <cellStyle name="Normal 2 2 5 8 4" xfId="9165"/>
    <cellStyle name="Normal 2 2 5 9" xfId="9166"/>
    <cellStyle name="Normal 2 2 5 9 2" xfId="9167"/>
    <cellStyle name="Normal 2 2 5 9 2 2" xfId="9168"/>
    <cellStyle name="Normal 2 2 5 9 3" xfId="9169"/>
    <cellStyle name="Normal 2 2 5 9 4" xfId="9170"/>
    <cellStyle name="Normal 2 2 5_Tab1" xfId="9171"/>
    <cellStyle name="Normal 2 2 6" xfId="727"/>
    <cellStyle name="Normal 2 2 6 10" xfId="9172"/>
    <cellStyle name="Normal 2 2 6 10 2" xfId="9173"/>
    <cellStyle name="Normal 2 2 6 11" xfId="9174"/>
    <cellStyle name="Normal 2 2 6 12" xfId="9175"/>
    <cellStyle name="Normal 2 2 6 2" xfId="728"/>
    <cellStyle name="Normal 2 2 6 2 10" xfId="9176"/>
    <cellStyle name="Normal 2 2 6 2 11" xfId="9177"/>
    <cellStyle name="Normal 2 2 6 2 2" xfId="729"/>
    <cellStyle name="Normal 2 2 6 2 2 10" xfId="9178"/>
    <cellStyle name="Normal 2 2 6 2 2 2" xfId="730"/>
    <cellStyle name="Normal 2 2 6 2 2 2 2" xfId="731"/>
    <cellStyle name="Normal 2 2 6 2 2 2 2 2" xfId="9179"/>
    <cellStyle name="Normal 2 2 6 2 2 2 2 2 2" xfId="9180"/>
    <cellStyle name="Normal 2 2 6 2 2 2 2 2 2 2" xfId="9181"/>
    <cellStyle name="Normal 2 2 6 2 2 2 2 2 2 2 2" xfId="9182"/>
    <cellStyle name="Normal 2 2 6 2 2 2 2 2 2 3" xfId="9183"/>
    <cellStyle name="Normal 2 2 6 2 2 2 2 2 2 4" xfId="9184"/>
    <cellStyle name="Normal 2 2 6 2 2 2 2 2 3" xfId="9185"/>
    <cellStyle name="Normal 2 2 6 2 2 2 2 2 3 2" xfId="9186"/>
    <cellStyle name="Normal 2 2 6 2 2 2 2 2 4" xfId="9187"/>
    <cellStyle name="Normal 2 2 6 2 2 2 2 2 5" xfId="9188"/>
    <cellStyle name="Normal 2 2 6 2 2 2 2 3" xfId="9189"/>
    <cellStyle name="Normal 2 2 6 2 2 2 2 3 2" xfId="9190"/>
    <cellStyle name="Normal 2 2 6 2 2 2 2 3 2 2" xfId="9191"/>
    <cellStyle name="Normal 2 2 6 2 2 2 2 3 3" xfId="9192"/>
    <cellStyle name="Normal 2 2 6 2 2 2 2 3 4" xfId="9193"/>
    <cellStyle name="Normal 2 2 6 2 2 2 2 4" xfId="9194"/>
    <cellStyle name="Normal 2 2 6 2 2 2 2 4 2" xfId="9195"/>
    <cellStyle name="Normal 2 2 6 2 2 2 2 4 2 2" xfId="9196"/>
    <cellStyle name="Normal 2 2 6 2 2 2 2 4 3" xfId="9197"/>
    <cellStyle name="Normal 2 2 6 2 2 2 2 4 4" xfId="9198"/>
    <cellStyle name="Normal 2 2 6 2 2 2 2 5" xfId="9199"/>
    <cellStyle name="Normal 2 2 6 2 2 2 2 5 2" xfId="9200"/>
    <cellStyle name="Normal 2 2 6 2 2 2 2 6" xfId="9201"/>
    <cellStyle name="Normal 2 2 6 2 2 2 2 7" xfId="9202"/>
    <cellStyle name="Normal 2 2 6 2 2 2 3" xfId="732"/>
    <cellStyle name="Normal 2 2 6 2 2 2 3 2" xfId="9203"/>
    <cellStyle name="Normal 2 2 6 2 2 2 3 2 2" xfId="9204"/>
    <cellStyle name="Normal 2 2 6 2 2 2 3 2 2 2" xfId="9205"/>
    <cellStyle name="Normal 2 2 6 2 2 2 3 2 2 2 2" xfId="9206"/>
    <cellStyle name="Normal 2 2 6 2 2 2 3 2 2 3" xfId="9207"/>
    <cellStyle name="Normal 2 2 6 2 2 2 3 2 2 4" xfId="9208"/>
    <cellStyle name="Normal 2 2 6 2 2 2 3 2 3" xfId="9209"/>
    <cellStyle name="Normal 2 2 6 2 2 2 3 2 3 2" xfId="9210"/>
    <cellStyle name="Normal 2 2 6 2 2 2 3 2 4" xfId="9211"/>
    <cellStyle name="Normal 2 2 6 2 2 2 3 2 5" xfId="9212"/>
    <cellStyle name="Normal 2 2 6 2 2 2 3 3" xfId="9213"/>
    <cellStyle name="Normal 2 2 6 2 2 2 3 3 2" xfId="9214"/>
    <cellStyle name="Normal 2 2 6 2 2 2 3 3 2 2" xfId="9215"/>
    <cellStyle name="Normal 2 2 6 2 2 2 3 3 3" xfId="9216"/>
    <cellStyle name="Normal 2 2 6 2 2 2 3 3 4" xfId="9217"/>
    <cellStyle name="Normal 2 2 6 2 2 2 3 4" xfId="9218"/>
    <cellStyle name="Normal 2 2 6 2 2 2 3 4 2" xfId="9219"/>
    <cellStyle name="Normal 2 2 6 2 2 2 3 4 2 2" xfId="9220"/>
    <cellStyle name="Normal 2 2 6 2 2 2 3 4 3" xfId="9221"/>
    <cellStyle name="Normal 2 2 6 2 2 2 3 4 4" xfId="9222"/>
    <cellStyle name="Normal 2 2 6 2 2 2 3 5" xfId="9223"/>
    <cellStyle name="Normal 2 2 6 2 2 2 3 5 2" xfId="9224"/>
    <cellStyle name="Normal 2 2 6 2 2 2 3 6" xfId="9225"/>
    <cellStyle name="Normal 2 2 6 2 2 2 3 7" xfId="9226"/>
    <cellStyle name="Normal 2 2 6 2 2 2 4" xfId="9227"/>
    <cellStyle name="Normal 2 2 6 2 2 2 4 2" xfId="9228"/>
    <cellStyle name="Normal 2 2 6 2 2 2 4 2 2" xfId="9229"/>
    <cellStyle name="Normal 2 2 6 2 2 2 4 2 2 2" xfId="9230"/>
    <cellStyle name="Normal 2 2 6 2 2 2 4 2 3" xfId="9231"/>
    <cellStyle name="Normal 2 2 6 2 2 2 4 2 4" xfId="9232"/>
    <cellStyle name="Normal 2 2 6 2 2 2 4 3" xfId="9233"/>
    <cellStyle name="Normal 2 2 6 2 2 2 4 3 2" xfId="9234"/>
    <cellStyle name="Normal 2 2 6 2 2 2 4 4" xfId="9235"/>
    <cellStyle name="Normal 2 2 6 2 2 2 4 5" xfId="9236"/>
    <cellStyle name="Normal 2 2 6 2 2 2 5" xfId="9237"/>
    <cellStyle name="Normal 2 2 6 2 2 2 5 2" xfId="9238"/>
    <cellStyle name="Normal 2 2 6 2 2 2 5 2 2" xfId="9239"/>
    <cellStyle name="Normal 2 2 6 2 2 2 5 3" xfId="9240"/>
    <cellStyle name="Normal 2 2 6 2 2 2 5 4" xfId="9241"/>
    <cellStyle name="Normal 2 2 6 2 2 2 6" xfId="9242"/>
    <cellStyle name="Normal 2 2 6 2 2 2 6 2" xfId="9243"/>
    <cellStyle name="Normal 2 2 6 2 2 2 6 2 2" xfId="9244"/>
    <cellStyle name="Normal 2 2 6 2 2 2 6 3" xfId="9245"/>
    <cellStyle name="Normal 2 2 6 2 2 2 6 4" xfId="9246"/>
    <cellStyle name="Normal 2 2 6 2 2 2 7" xfId="9247"/>
    <cellStyle name="Normal 2 2 6 2 2 2 7 2" xfId="9248"/>
    <cellStyle name="Normal 2 2 6 2 2 2 8" xfId="9249"/>
    <cellStyle name="Normal 2 2 6 2 2 2 9" xfId="9250"/>
    <cellStyle name="Normal 2 2 6 2 2 2_Tab1" xfId="9251"/>
    <cellStyle name="Normal 2 2 6 2 2 3" xfId="733"/>
    <cellStyle name="Normal 2 2 6 2 2 3 2" xfId="9252"/>
    <cellStyle name="Normal 2 2 6 2 2 3 2 2" xfId="9253"/>
    <cellStyle name="Normal 2 2 6 2 2 3 2 2 2" xfId="9254"/>
    <cellStyle name="Normal 2 2 6 2 2 3 2 2 2 2" xfId="9255"/>
    <cellStyle name="Normal 2 2 6 2 2 3 2 2 3" xfId="9256"/>
    <cellStyle name="Normal 2 2 6 2 2 3 2 2 4" xfId="9257"/>
    <cellStyle name="Normal 2 2 6 2 2 3 2 3" xfId="9258"/>
    <cellStyle name="Normal 2 2 6 2 2 3 2 3 2" xfId="9259"/>
    <cellStyle name="Normal 2 2 6 2 2 3 2 4" xfId="9260"/>
    <cellStyle name="Normal 2 2 6 2 2 3 2 5" xfId="9261"/>
    <cellStyle name="Normal 2 2 6 2 2 3 3" xfId="9262"/>
    <cellStyle name="Normal 2 2 6 2 2 3 3 2" xfId="9263"/>
    <cellStyle name="Normal 2 2 6 2 2 3 3 2 2" xfId="9264"/>
    <cellStyle name="Normal 2 2 6 2 2 3 3 3" xfId="9265"/>
    <cellStyle name="Normal 2 2 6 2 2 3 3 4" xfId="9266"/>
    <cellStyle name="Normal 2 2 6 2 2 3 4" xfId="9267"/>
    <cellStyle name="Normal 2 2 6 2 2 3 4 2" xfId="9268"/>
    <cellStyle name="Normal 2 2 6 2 2 3 4 2 2" xfId="9269"/>
    <cellStyle name="Normal 2 2 6 2 2 3 4 3" xfId="9270"/>
    <cellStyle name="Normal 2 2 6 2 2 3 4 4" xfId="9271"/>
    <cellStyle name="Normal 2 2 6 2 2 3 5" xfId="9272"/>
    <cellStyle name="Normal 2 2 6 2 2 3 5 2" xfId="9273"/>
    <cellStyle name="Normal 2 2 6 2 2 3 6" xfId="9274"/>
    <cellStyle name="Normal 2 2 6 2 2 3 7" xfId="9275"/>
    <cellStyle name="Normal 2 2 6 2 2 4" xfId="734"/>
    <cellStyle name="Normal 2 2 6 2 2 4 2" xfId="9276"/>
    <cellStyle name="Normal 2 2 6 2 2 4 2 2" xfId="9277"/>
    <cellStyle name="Normal 2 2 6 2 2 4 2 2 2" xfId="9278"/>
    <cellStyle name="Normal 2 2 6 2 2 4 2 2 2 2" xfId="9279"/>
    <cellStyle name="Normal 2 2 6 2 2 4 2 2 3" xfId="9280"/>
    <cellStyle name="Normal 2 2 6 2 2 4 2 2 4" xfId="9281"/>
    <cellStyle name="Normal 2 2 6 2 2 4 2 3" xfId="9282"/>
    <cellStyle name="Normal 2 2 6 2 2 4 2 3 2" xfId="9283"/>
    <cellStyle name="Normal 2 2 6 2 2 4 2 4" xfId="9284"/>
    <cellStyle name="Normal 2 2 6 2 2 4 2 5" xfId="9285"/>
    <cellStyle name="Normal 2 2 6 2 2 4 3" xfId="9286"/>
    <cellStyle name="Normal 2 2 6 2 2 4 3 2" xfId="9287"/>
    <cellStyle name="Normal 2 2 6 2 2 4 3 2 2" xfId="9288"/>
    <cellStyle name="Normal 2 2 6 2 2 4 3 3" xfId="9289"/>
    <cellStyle name="Normal 2 2 6 2 2 4 3 4" xfId="9290"/>
    <cellStyle name="Normal 2 2 6 2 2 4 4" xfId="9291"/>
    <cellStyle name="Normal 2 2 6 2 2 4 4 2" xfId="9292"/>
    <cellStyle name="Normal 2 2 6 2 2 4 4 2 2" xfId="9293"/>
    <cellStyle name="Normal 2 2 6 2 2 4 4 3" xfId="9294"/>
    <cellStyle name="Normal 2 2 6 2 2 4 4 4" xfId="9295"/>
    <cellStyle name="Normal 2 2 6 2 2 4 5" xfId="9296"/>
    <cellStyle name="Normal 2 2 6 2 2 4 5 2" xfId="9297"/>
    <cellStyle name="Normal 2 2 6 2 2 4 6" xfId="9298"/>
    <cellStyle name="Normal 2 2 6 2 2 4 7" xfId="9299"/>
    <cellStyle name="Normal 2 2 6 2 2 5" xfId="9300"/>
    <cellStyle name="Normal 2 2 6 2 2 5 2" xfId="9301"/>
    <cellStyle name="Normal 2 2 6 2 2 5 2 2" xfId="9302"/>
    <cellStyle name="Normal 2 2 6 2 2 5 2 2 2" xfId="9303"/>
    <cellStyle name="Normal 2 2 6 2 2 5 2 3" xfId="9304"/>
    <cellStyle name="Normal 2 2 6 2 2 5 2 4" xfId="9305"/>
    <cellStyle name="Normal 2 2 6 2 2 5 3" xfId="9306"/>
    <cellStyle name="Normal 2 2 6 2 2 5 3 2" xfId="9307"/>
    <cellStyle name="Normal 2 2 6 2 2 5 4" xfId="9308"/>
    <cellStyle name="Normal 2 2 6 2 2 5 5" xfId="9309"/>
    <cellStyle name="Normal 2 2 6 2 2 6" xfId="9310"/>
    <cellStyle name="Normal 2 2 6 2 2 6 2" xfId="9311"/>
    <cellStyle name="Normal 2 2 6 2 2 6 2 2" xfId="9312"/>
    <cellStyle name="Normal 2 2 6 2 2 6 3" xfId="9313"/>
    <cellStyle name="Normal 2 2 6 2 2 6 4" xfId="9314"/>
    <cellStyle name="Normal 2 2 6 2 2 7" xfId="9315"/>
    <cellStyle name="Normal 2 2 6 2 2 7 2" xfId="9316"/>
    <cellStyle name="Normal 2 2 6 2 2 7 2 2" xfId="9317"/>
    <cellStyle name="Normal 2 2 6 2 2 7 3" xfId="9318"/>
    <cellStyle name="Normal 2 2 6 2 2 7 4" xfId="9319"/>
    <cellStyle name="Normal 2 2 6 2 2 8" xfId="9320"/>
    <cellStyle name="Normal 2 2 6 2 2 8 2" xfId="9321"/>
    <cellStyle name="Normal 2 2 6 2 2 9" xfId="9322"/>
    <cellStyle name="Normal 2 2 6 2 2_Tab1" xfId="9323"/>
    <cellStyle name="Normal 2 2 6 2 3" xfId="735"/>
    <cellStyle name="Normal 2 2 6 2 3 2" xfId="736"/>
    <cellStyle name="Normal 2 2 6 2 3 2 2" xfId="9324"/>
    <cellStyle name="Normal 2 2 6 2 3 2 2 2" xfId="9325"/>
    <cellStyle name="Normal 2 2 6 2 3 2 2 2 2" xfId="9326"/>
    <cellStyle name="Normal 2 2 6 2 3 2 2 2 2 2" xfId="9327"/>
    <cellStyle name="Normal 2 2 6 2 3 2 2 2 3" xfId="9328"/>
    <cellStyle name="Normal 2 2 6 2 3 2 2 2 4" xfId="9329"/>
    <cellStyle name="Normal 2 2 6 2 3 2 2 3" xfId="9330"/>
    <cellStyle name="Normal 2 2 6 2 3 2 2 3 2" xfId="9331"/>
    <cellStyle name="Normal 2 2 6 2 3 2 2 4" xfId="9332"/>
    <cellStyle name="Normal 2 2 6 2 3 2 2 5" xfId="9333"/>
    <cellStyle name="Normal 2 2 6 2 3 2 3" xfId="9334"/>
    <cellStyle name="Normal 2 2 6 2 3 2 3 2" xfId="9335"/>
    <cellStyle name="Normal 2 2 6 2 3 2 3 2 2" xfId="9336"/>
    <cellStyle name="Normal 2 2 6 2 3 2 3 3" xfId="9337"/>
    <cellStyle name="Normal 2 2 6 2 3 2 3 4" xfId="9338"/>
    <cellStyle name="Normal 2 2 6 2 3 2 4" xfId="9339"/>
    <cellStyle name="Normal 2 2 6 2 3 2 4 2" xfId="9340"/>
    <cellStyle name="Normal 2 2 6 2 3 2 4 2 2" xfId="9341"/>
    <cellStyle name="Normal 2 2 6 2 3 2 4 3" xfId="9342"/>
    <cellStyle name="Normal 2 2 6 2 3 2 4 4" xfId="9343"/>
    <cellStyle name="Normal 2 2 6 2 3 2 5" xfId="9344"/>
    <cellStyle name="Normal 2 2 6 2 3 2 5 2" xfId="9345"/>
    <cellStyle name="Normal 2 2 6 2 3 2 6" xfId="9346"/>
    <cellStyle name="Normal 2 2 6 2 3 2 7" xfId="9347"/>
    <cellStyle name="Normal 2 2 6 2 3 3" xfId="737"/>
    <cellStyle name="Normal 2 2 6 2 3 3 2" xfId="9348"/>
    <cellStyle name="Normal 2 2 6 2 3 3 2 2" xfId="9349"/>
    <cellStyle name="Normal 2 2 6 2 3 3 2 2 2" xfId="9350"/>
    <cellStyle name="Normal 2 2 6 2 3 3 2 2 2 2" xfId="9351"/>
    <cellStyle name="Normal 2 2 6 2 3 3 2 2 3" xfId="9352"/>
    <cellStyle name="Normal 2 2 6 2 3 3 2 2 4" xfId="9353"/>
    <cellStyle name="Normal 2 2 6 2 3 3 2 3" xfId="9354"/>
    <cellStyle name="Normal 2 2 6 2 3 3 2 3 2" xfId="9355"/>
    <cellStyle name="Normal 2 2 6 2 3 3 2 4" xfId="9356"/>
    <cellStyle name="Normal 2 2 6 2 3 3 2 5" xfId="9357"/>
    <cellStyle name="Normal 2 2 6 2 3 3 3" xfId="9358"/>
    <cellStyle name="Normal 2 2 6 2 3 3 3 2" xfId="9359"/>
    <cellStyle name="Normal 2 2 6 2 3 3 3 2 2" xfId="9360"/>
    <cellStyle name="Normal 2 2 6 2 3 3 3 3" xfId="9361"/>
    <cellStyle name="Normal 2 2 6 2 3 3 3 4" xfId="9362"/>
    <cellStyle name="Normal 2 2 6 2 3 3 4" xfId="9363"/>
    <cellStyle name="Normal 2 2 6 2 3 3 4 2" xfId="9364"/>
    <cellStyle name="Normal 2 2 6 2 3 3 4 2 2" xfId="9365"/>
    <cellStyle name="Normal 2 2 6 2 3 3 4 3" xfId="9366"/>
    <cellStyle name="Normal 2 2 6 2 3 3 4 4" xfId="9367"/>
    <cellStyle name="Normal 2 2 6 2 3 3 5" xfId="9368"/>
    <cellStyle name="Normal 2 2 6 2 3 3 5 2" xfId="9369"/>
    <cellStyle name="Normal 2 2 6 2 3 3 6" xfId="9370"/>
    <cellStyle name="Normal 2 2 6 2 3 3 7" xfId="9371"/>
    <cellStyle name="Normal 2 2 6 2 3 4" xfId="9372"/>
    <cellStyle name="Normal 2 2 6 2 3 4 2" xfId="9373"/>
    <cellStyle name="Normal 2 2 6 2 3 4 2 2" xfId="9374"/>
    <cellStyle name="Normal 2 2 6 2 3 4 2 2 2" xfId="9375"/>
    <cellStyle name="Normal 2 2 6 2 3 4 2 3" xfId="9376"/>
    <cellStyle name="Normal 2 2 6 2 3 4 2 4" xfId="9377"/>
    <cellStyle name="Normal 2 2 6 2 3 4 3" xfId="9378"/>
    <cellStyle name="Normal 2 2 6 2 3 4 3 2" xfId="9379"/>
    <cellStyle name="Normal 2 2 6 2 3 4 4" xfId="9380"/>
    <cellStyle name="Normal 2 2 6 2 3 4 5" xfId="9381"/>
    <cellStyle name="Normal 2 2 6 2 3 5" xfId="9382"/>
    <cellStyle name="Normal 2 2 6 2 3 5 2" xfId="9383"/>
    <cellStyle name="Normal 2 2 6 2 3 5 2 2" xfId="9384"/>
    <cellStyle name="Normal 2 2 6 2 3 5 3" xfId="9385"/>
    <cellStyle name="Normal 2 2 6 2 3 5 4" xfId="9386"/>
    <cellStyle name="Normal 2 2 6 2 3 6" xfId="9387"/>
    <cellStyle name="Normal 2 2 6 2 3 6 2" xfId="9388"/>
    <cellStyle name="Normal 2 2 6 2 3 6 2 2" xfId="9389"/>
    <cellStyle name="Normal 2 2 6 2 3 6 3" xfId="9390"/>
    <cellStyle name="Normal 2 2 6 2 3 6 4" xfId="9391"/>
    <cellStyle name="Normal 2 2 6 2 3 7" xfId="9392"/>
    <cellStyle name="Normal 2 2 6 2 3 7 2" xfId="9393"/>
    <cellStyle name="Normal 2 2 6 2 3 8" xfId="9394"/>
    <cellStyle name="Normal 2 2 6 2 3 9" xfId="9395"/>
    <cellStyle name="Normal 2 2 6 2 3_Tab1" xfId="9396"/>
    <cellStyle name="Normal 2 2 6 2 4" xfId="738"/>
    <cellStyle name="Normal 2 2 6 2 4 2" xfId="9397"/>
    <cellStyle name="Normal 2 2 6 2 4 2 2" xfId="9398"/>
    <cellStyle name="Normal 2 2 6 2 4 2 2 2" xfId="9399"/>
    <cellStyle name="Normal 2 2 6 2 4 2 2 2 2" xfId="9400"/>
    <cellStyle name="Normal 2 2 6 2 4 2 2 3" xfId="9401"/>
    <cellStyle name="Normal 2 2 6 2 4 2 2 4" xfId="9402"/>
    <cellStyle name="Normal 2 2 6 2 4 2 3" xfId="9403"/>
    <cellStyle name="Normal 2 2 6 2 4 2 3 2" xfId="9404"/>
    <cellStyle name="Normal 2 2 6 2 4 2 4" xfId="9405"/>
    <cellStyle name="Normal 2 2 6 2 4 2 5" xfId="9406"/>
    <cellStyle name="Normal 2 2 6 2 4 3" xfId="9407"/>
    <cellStyle name="Normal 2 2 6 2 4 3 2" xfId="9408"/>
    <cellStyle name="Normal 2 2 6 2 4 3 2 2" xfId="9409"/>
    <cellStyle name="Normal 2 2 6 2 4 3 3" xfId="9410"/>
    <cellStyle name="Normal 2 2 6 2 4 3 4" xfId="9411"/>
    <cellStyle name="Normal 2 2 6 2 4 4" xfId="9412"/>
    <cellStyle name="Normal 2 2 6 2 4 4 2" xfId="9413"/>
    <cellStyle name="Normal 2 2 6 2 4 4 2 2" xfId="9414"/>
    <cellStyle name="Normal 2 2 6 2 4 4 3" xfId="9415"/>
    <cellStyle name="Normal 2 2 6 2 4 4 4" xfId="9416"/>
    <cellStyle name="Normal 2 2 6 2 4 5" xfId="9417"/>
    <cellStyle name="Normal 2 2 6 2 4 5 2" xfId="9418"/>
    <cellStyle name="Normal 2 2 6 2 4 6" xfId="9419"/>
    <cellStyle name="Normal 2 2 6 2 4 7" xfId="9420"/>
    <cellStyle name="Normal 2 2 6 2 5" xfId="739"/>
    <cellStyle name="Normal 2 2 6 2 5 2" xfId="9421"/>
    <cellStyle name="Normal 2 2 6 2 5 2 2" xfId="9422"/>
    <cellStyle name="Normal 2 2 6 2 5 2 2 2" xfId="9423"/>
    <cellStyle name="Normal 2 2 6 2 5 2 2 2 2" xfId="9424"/>
    <cellStyle name="Normal 2 2 6 2 5 2 2 3" xfId="9425"/>
    <cellStyle name="Normal 2 2 6 2 5 2 2 4" xfId="9426"/>
    <cellStyle name="Normal 2 2 6 2 5 2 3" xfId="9427"/>
    <cellStyle name="Normal 2 2 6 2 5 2 3 2" xfId="9428"/>
    <cellStyle name="Normal 2 2 6 2 5 2 4" xfId="9429"/>
    <cellStyle name="Normal 2 2 6 2 5 2 5" xfId="9430"/>
    <cellStyle name="Normal 2 2 6 2 5 3" xfId="9431"/>
    <cellStyle name="Normal 2 2 6 2 5 3 2" xfId="9432"/>
    <cellStyle name="Normal 2 2 6 2 5 3 2 2" xfId="9433"/>
    <cellStyle name="Normal 2 2 6 2 5 3 3" xfId="9434"/>
    <cellStyle name="Normal 2 2 6 2 5 3 4" xfId="9435"/>
    <cellStyle name="Normal 2 2 6 2 5 4" xfId="9436"/>
    <cellStyle name="Normal 2 2 6 2 5 4 2" xfId="9437"/>
    <cellStyle name="Normal 2 2 6 2 5 4 2 2" xfId="9438"/>
    <cellStyle name="Normal 2 2 6 2 5 4 3" xfId="9439"/>
    <cellStyle name="Normal 2 2 6 2 5 4 4" xfId="9440"/>
    <cellStyle name="Normal 2 2 6 2 5 5" xfId="9441"/>
    <cellStyle name="Normal 2 2 6 2 5 5 2" xfId="9442"/>
    <cellStyle name="Normal 2 2 6 2 5 6" xfId="9443"/>
    <cellStyle name="Normal 2 2 6 2 5 7" xfId="9444"/>
    <cellStyle name="Normal 2 2 6 2 6" xfId="9445"/>
    <cellStyle name="Normal 2 2 6 2 6 2" xfId="9446"/>
    <cellStyle name="Normal 2 2 6 2 6 2 2" xfId="9447"/>
    <cellStyle name="Normal 2 2 6 2 6 2 2 2" xfId="9448"/>
    <cellStyle name="Normal 2 2 6 2 6 2 3" xfId="9449"/>
    <cellStyle name="Normal 2 2 6 2 6 2 4" xfId="9450"/>
    <cellStyle name="Normal 2 2 6 2 6 3" xfId="9451"/>
    <cellStyle name="Normal 2 2 6 2 6 3 2" xfId="9452"/>
    <cellStyle name="Normal 2 2 6 2 6 4" xfId="9453"/>
    <cellStyle name="Normal 2 2 6 2 6 5" xfId="9454"/>
    <cellStyle name="Normal 2 2 6 2 7" xfId="9455"/>
    <cellStyle name="Normal 2 2 6 2 7 2" xfId="9456"/>
    <cellStyle name="Normal 2 2 6 2 7 2 2" xfId="9457"/>
    <cellStyle name="Normal 2 2 6 2 7 3" xfId="9458"/>
    <cellStyle name="Normal 2 2 6 2 7 4" xfId="9459"/>
    <cellStyle name="Normal 2 2 6 2 8" xfId="9460"/>
    <cellStyle name="Normal 2 2 6 2 8 2" xfId="9461"/>
    <cellStyle name="Normal 2 2 6 2 8 2 2" xfId="9462"/>
    <cellStyle name="Normal 2 2 6 2 8 3" xfId="9463"/>
    <cellStyle name="Normal 2 2 6 2 8 4" xfId="9464"/>
    <cellStyle name="Normal 2 2 6 2 9" xfId="9465"/>
    <cellStyle name="Normal 2 2 6 2 9 2" xfId="9466"/>
    <cellStyle name="Normal 2 2 6 2_Tab1" xfId="9467"/>
    <cellStyle name="Normal 2 2 6 3" xfId="740"/>
    <cellStyle name="Normal 2 2 6 3 10" xfId="9468"/>
    <cellStyle name="Normal 2 2 6 3 2" xfId="741"/>
    <cellStyle name="Normal 2 2 6 3 2 2" xfId="742"/>
    <cellStyle name="Normal 2 2 6 3 2 2 2" xfId="9469"/>
    <cellStyle name="Normal 2 2 6 3 2 2 2 2" xfId="9470"/>
    <cellStyle name="Normal 2 2 6 3 2 2 2 2 2" xfId="9471"/>
    <cellStyle name="Normal 2 2 6 3 2 2 2 2 2 2" xfId="9472"/>
    <cellStyle name="Normal 2 2 6 3 2 2 2 2 3" xfId="9473"/>
    <cellStyle name="Normal 2 2 6 3 2 2 2 2 4" xfId="9474"/>
    <cellStyle name="Normal 2 2 6 3 2 2 2 3" xfId="9475"/>
    <cellStyle name="Normal 2 2 6 3 2 2 2 3 2" xfId="9476"/>
    <cellStyle name="Normal 2 2 6 3 2 2 2 4" xfId="9477"/>
    <cellStyle name="Normal 2 2 6 3 2 2 2 5" xfId="9478"/>
    <cellStyle name="Normal 2 2 6 3 2 2 3" xfId="9479"/>
    <cellStyle name="Normal 2 2 6 3 2 2 3 2" xfId="9480"/>
    <cellStyle name="Normal 2 2 6 3 2 2 3 2 2" xfId="9481"/>
    <cellStyle name="Normal 2 2 6 3 2 2 3 3" xfId="9482"/>
    <cellStyle name="Normal 2 2 6 3 2 2 3 4" xfId="9483"/>
    <cellStyle name="Normal 2 2 6 3 2 2 4" xfId="9484"/>
    <cellStyle name="Normal 2 2 6 3 2 2 4 2" xfId="9485"/>
    <cellStyle name="Normal 2 2 6 3 2 2 4 2 2" xfId="9486"/>
    <cellStyle name="Normal 2 2 6 3 2 2 4 3" xfId="9487"/>
    <cellStyle name="Normal 2 2 6 3 2 2 4 4" xfId="9488"/>
    <cellStyle name="Normal 2 2 6 3 2 2 5" xfId="9489"/>
    <cellStyle name="Normal 2 2 6 3 2 2 5 2" xfId="9490"/>
    <cellStyle name="Normal 2 2 6 3 2 2 6" xfId="9491"/>
    <cellStyle name="Normal 2 2 6 3 2 2 7" xfId="9492"/>
    <cellStyle name="Normal 2 2 6 3 2 3" xfId="743"/>
    <cellStyle name="Normal 2 2 6 3 2 3 2" xfId="9493"/>
    <cellStyle name="Normal 2 2 6 3 2 3 2 2" xfId="9494"/>
    <cellStyle name="Normal 2 2 6 3 2 3 2 2 2" xfId="9495"/>
    <cellStyle name="Normal 2 2 6 3 2 3 2 2 2 2" xfId="9496"/>
    <cellStyle name="Normal 2 2 6 3 2 3 2 2 3" xfId="9497"/>
    <cellStyle name="Normal 2 2 6 3 2 3 2 2 4" xfId="9498"/>
    <cellStyle name="Normal 2 2 6 3 2 3 2 3" xfId="9499"/>
    <cellStyle name="Normal 2 2 6 3 2 3 2 3 2" xfId="9500"/>
    <cellStyle name="Normal 2 2 6 3 2 3 2 4" xfId="9501"/>
    <cellStyle name="Normal 2 2 6 3 2 3 2 5" xfId="9502"/>
    <cellStyle name="Normal 2 2 6 3 2 3 3" xfId="9503"/>
    <cellStyle name="Normal 2 2 6 3 2 3 3 2" xfId="9504"/>
    <cellStyle name="Normal 2 2 6 3 2 3 3 2 2" xfId="9505"/>
    <cellStyle name="Normal 2 2 6 3 2 3 3 3" xfId="9506"/>
    <cellStyle name="Normal 2 2 6 3 2 3 3 4" xfId="9507"/>
    <cellStyle name="Normal 2 2 6 3 2 3 4" xfId="9508"/>
    <cellStyle name="Normal 2 2 6 3 2 3 4 2" xfId="9509"/>
    <cellStyle name="Normal 2 2 6 3 2 3 4 2 2" xfId="9510"/>
    <cellStyle name="Normal 2 2 6 3 2 3 4 3" xfId="9511"/>
    <cellStyle name="Normal 2 2 6 3 2 3 4 4" xfId="9512"/>
    <cellStyle name="Normal 2 2 6 3 2 3 5" xfId="9513"/>
    <cellStyle name="Normal 2 2 6 3 2 3 5 2" xfId="9514"/>
    <cellStyle name="Normal 2 2 6 3 2 3 6" xfId="9515"/>
    <cellStyle name="Normal 2 2 6 3 2 3 7" xfId="9516"/>
    <cellStyle name="Normal 2 2 6 3 2 4" xfId="9517"/>
    <cellStyle name="Normal 2 2 6 3 2 4 2" xfId="9518"/>
    <cellStyle name="Normal 2 2 6 3 2 4 2 2" xfId="9519"/>
    <cellStyle name="Normal 2 2 6 3 2 4 2 2 2" xfId="9520"/>
    <cellStyle name="Normal 2 2 6 3 2 4 2 3" xfId="9521"/>
    <cellStyle name="Normal 2 2 6 3 2 4 2 4" xfId="9522"/>
    <cellStyle name="Normal 2 2 6 3 2 4 3" xfId="9523"/>
    <cellStyle name="Normal 2 2 6 3 2 4 3 2" xfId="9524"/>
    <cellStyle name="Normal 2 2 6 3 2 4 4" xfId="9525"/>
    <cellStyle name="Normal 2 2 6 3 2 4 5" xfId="9526"/>
    <cellStyle name="Normal 2 2 6 3 2 5" xfId="9527"/>
    <cellStyle name="Normal 2 2 6 3 2 5 2" xfId="9528"/>
    <cellStyle name="Normal 2 2 6 3 2 5 2 2" xfId="9529"/>
    <cellStyle name="Normal 2 2 6 3 2 5 3" xfId="9530"/>
    <cellStyle name="Normal 2 2 6 3 2 5 4" xfId="9531"/>
    <cellStyle name="Normal 2 2 6 3 2 6" xfId="9532"/>
    <cellStyle name="Normal 2 2 6 3 2 6 2" xfId="9533"/>
    <cellStyle name="Normal 2 2 6 3 2 6 2 2" xfId="9534"/>
    <cellStyle name="Normal 2 2 6 3 2 6 3" xfId="9535"/>
    <cellStyle name="Normal 2 2 6 3 2 6 4" xfId="9536"/>
    <cellStyle name="Normal 2 2 6 3 2 7" xfId="9537"/>
    <cellStyle name="Normal 2 2 6 3 2 7 2" xfId="9538"/>
    <cellStyle name="Normal 2 2 6 3 2 8" xfId="9539"/>
    <cellStyle name="Normal 2 2 6 3 2 9" xfId="9540"/>
    <cellStyle name="Normal 2 2 6 3 2_Tab1" xfId="9541"/>
    <cellStyle name="Normal 2 2 6 3 3" xfId="744"/>
    <cellStyle name="Normal 2 2 6 3 3 2" xfId="9542"/>
    <cellStyle name="Normal 2 2 6 3 3 2 2" xfId="9543"/>
    <cellStyle name="Normal 2 2 6 3 3 2 2 2" xfId="9544"/>
    <cellStyle name="Normal 2 2 6 3 3 2 2 2 2" xfId="9545"/>
    <cellStyle name="Normal 2 2 6 3 3 2 2 3" xfId="9546"/>
    <cellStyle name="Normal 2 2 6 3 3 2 2 4" xfId="9547"/>
    <cellStyle name="Normal 2 2 6 3 3 2 3" xfId="9548"/>
    <cellStyle name="Normal 2 2 6 3 3 2 3 2" xfId="9549"/>
    <cellStyle name="Normal 2 2 6 3 3 2 4" xfId="9550"/>
    <cellStyle name="Normal 2 2 6 3 3 2 5" xfId="9551"/>
    <cellStyle name="Normal 2 2 6 3 3 3" xfId="9552"/>
    <cellStyle name="Normal 2 2 6 3 3 3 2" xfId="9553"/>
    <cellStyle name="Normal 2 2 6 3 3 3 2 2" xfId="9554"/>
    <cellStyle name="Normal 2 2 6 3 3 3 3" xfId="9555"/>
    <cellStyle name="Normal 2 2 6 3 3 3 4" xfId="9556"/>
    <cellStyle name="Normal 2 2 6 3 3 4" xfId="9557"/>
    <cellStyle name="Normal 2 2 6 3 3 4 2" xfId="9558"/>
    <cellStyle name="Normal 2 2 6 3 3 4 2 2" xfId="9559"/>
    <cellStyle name="Normal 2 2 6 3 3 4 3" xfId="9560"/>
    <cellStyle name="Normal 2 2 6 3 3 4 4" xfId="9561"/>
    <cellStyle name="Normal 2 2 6 3 3 5" xfId="9562"/>
    <cellStyle name="Normal 2 2 6 3 3 5 2" xfId="9563"/>
    <cellStyle name="Normal 2 2 6 3 3 6" xfId="9564"/>
    <cellStyle name="Normal 2 2 6 3 3 7" xfId="9565"/>
    <cellStyle name="Normal 2 2 6 3 4" xfId="745"/>
    <cellStyle name="Normal 2 2 6 3 4 2" xfId="9566"/>
    <cellStyle name="Normal 2 2 6 3 4 2 2" xfId="9567"/>
    <cellStyle name="Normal 2 2 6 3 4 2 2 2" xfId="9568"/>
    <cellStyle name="Normal 2 2 6 3 4 2 2 2 2" xfId="9569"/>
    <cellStyle name="Normal 2 2 6 3 4 2 2 3" xfId="9570"/>
    <cellStyle name="Normal 2 2 6 3 4 2 2 4" xfId="9571"/>
    <cellStyle name="Normal 2 2 6 3 4 2 3" xfId="9572"/>
    <cellStyle name="Normal 2 2 6 3 4 2 3 2" xfId="9573"/>
    <cellStyle name="Normal 2 2 6 3 4 2 4" xfId="9574"/>
    <cellStyle name="Normal 2 2 6 3 4 2 5" xfId="9575"/>
    <cellStyle name="Normal 2 2 6 3 4 3" xfId="9576"/>
    <cellStyle name="Normal 2 2 6 3 4 3 2" xfId="9577"/>
    <cellStyle name="Normal 2 2 6 3 4 3 2 2" xfId="9578"/>
    <cellStyle name="Normal 2 2 6 3 4 3 3" xfId="9579"/>
    <cellStyle name="Normal 2 2 6 3 4 3 4" xfId="9580"/>
    <cellStyle name="Normal 2 2 6 3 4 4" xfId="9581"/>
    <cellStyle name="Normal 2 2 6 3 4 4 2" xfId="9582"/>
    <cellStyle name="Normal 2 2 6 3 4 4 2 2" xfId="9583"/>
    <cellStyle name="Normal 2 2 6 3 4 4 3" xfId="9584"/>
    <cellStyle name="Normal 2 2 6 3 4 4 4" xfId="9585"/>
    <cellStyle name="Normal 2 2 6 3 4 5" xfId="9586"/>
    <cellStyle name="Normal 2 2 6 3 4 5 2" xfId="9587"/>
    <cellStyle name="Normal 2 2 6 3 4 6" xfId="9588"/>
    <cellStyle name="Normal 2 2 6 3 4 7" xfId="9589"/>
    <cellStyle name="Normal 2 2 6 3 5" xfId="9590"/>
    <cellStyle name="Normal 2 2 6 3 5 2" xfId="9591"/>
    <cellStyle name="Normal 2 2 6 3 5 2 2" xfId="9592"/>
    <cellStyle name="Normal 2 2 6 3 5 2 2 2" xfId="9593"/>
    <cellStyle name="Normal 2 2 6 3 5 2 3" xfId="9594"/>
    <cellStyle name="Normal 2 2 6 3 5 2 4" xfId="9595"/>
    <cellStyle name="Normal 2 2 6 3 5 3" xfId="9596"/>
    <cellStyle name="Normal 2 2 6 3 5 3 2" xfId="9597"/>
    <cellStyle name="Normal 2 2 6 3 5 4" xfId="9598"/>
    <cellStyle name="Normal 2 2 6 3 5 5" xfId="9599"/>
    <cellStyle name="Normal 2 2 6 3 6" xfId="9600"/>
    <cellStyle name="Normal 2 2 6 3 6 2" xfId="9601"/>
    <cellStyle name="Normal 2 2 6 3 6 2 2" xfId="9602"/>
    <cellStyle name="Normal 2 2 6 3 6 3" xfId="9603"/>
    <cellStyle name="Normal 2 2 6 3 6 4" xfId="9604"/>
    <cellStyle name="Normal 2 2 6 3 7" xfId="9605"/>
    <cellStyle name="Normal 2 2 6 3 7 2" xfId="9606"/>
    <cellStyle name="Normal 2 2 6 3 7 2 2" xfId="9607"/>
    <cellStyle name="Normal 2 2 6 3 7 3" xfId="9608"/>
    <cellStyle name="Normal 2 2 6 3 7 4" xfId="9609"/>
    <cellStyle name="Normal 2 2 6 3 8" xfId="9610"/>
    <cellStyle name="Normal 2 2 6 3 8 2" xfId="9611"/>
    <cellStyle name="Normal 2 2 6 3 9" xfId="9612"/>
    <cellStyle name="Normal 2 2 6 3_Tab1" xfId="9613"/>
    <cellStyle name="Normal 2 2 6 4" xfId="746"/>
    <cellStyle name="Normal 2 2 6 4 2" xfId="747"/>
    <cellStyle name="Normal 2 2 6 4 2 2" xfId="9614"/>
    <cellStyle name="Normal 2 2 6 4 2 2 2" xfId="9615"/>
    <cellStyle name="Normal 2 2 6 4 2 2 2 2" xfId="9616"/>
    <cellStyle name="Normal 2 2 6 4 2 2 2 2 2" xfId="9617"/>
    <cellStyle name="Normal 2 2 6 4 2 2 2 3" xfId="9618"/>
    <cellStyle name="Normal 2 2 6 4 2 2 2 4" xfId="9619"/>
    <cellStyle name="Normal 2 2 6 4 2 2 3" xfId="9620"/>
    <cellStyle name="Normal 2 2 6 4 2 2 3 2" xfId="9621"/>
    <cellStyle name="Normal 2 2 6 4 2 2 4" xfId="9622"/>
    <cellStyle name="Normal 2 2 6 4 2 2 5" xfId="9623"/>
    <cellStyle name="Normal 2 2 6 4 2 3" xfId="9624"/>
    <cellStyle name="Normal 2 2 6 4 2 3 2" xfId="9625"/>
    <cellStyle name="Normal 2 2 6 4 2 3 2 2" xfId="9626"/>
    <cellStyle name="Normal 2 2 6 4 2 3 3" xfId="9627"/>
    <cellStyle name="Normal 2 2 6 4 2 3 4" xfId="9628"/>
    <cellStyle name="Normal 2 2 6 4 2 4" xfId="9629"/>
    <cellStyle name="Normal 2 2 6 4 2 4 2" xfId="9630"/>
    <cellStyle name="Normal 2 2 6 4 2 4 2 2" xfId="9631"/>
    <cellStyle name="Normal 2 2 6 4 2 4 3" xfId="9632"/>
    <cellStyle name="Normal 2 2 6 4 2 4 4" xfId="9633"/>
    <cellStyle name="Normal 2 2 6 4 2 5" xfId="9634"/>
    <cellStyle name="Normal 2 2 6 4 2 5 2" xfId="9635"/>
    <cellStyle name="Normal 2 2 6 4 2 6" xfId="9636"/>
    <cellStyle name="Normal 2 2 6 4 2 7" xfId="9637"/>
    <cellStyle name="Normal 2 2 6 4 3" xfId="748"/>
    <cellStyle name="Normal 2 2 6 4 3 2" xfId="9638"/>
    <cellStyle name="Normal 2 2 6 4 3 2 2" xfId="9639"/>
    <cellStyle name="Normal 2 2 6 4 3 2 2 2" xfId="9640"/>
    <cellStyle name="Normal 2 2 6 4 3 2 2 2 2" xfId="9641"/>
    <cellStyle name="Normal 2 2 6 4 3 2 2 3" xfId="9642"/>
    <cellStyle name="Normal 2 2 6 4 3 2 2 4" xfId="9643"/>
    <cellStyle name="Normal 2 2 6 4 3 2 3" xfId="9644"/>
    <cellStyle name="Normal 2 2 6 4 3 2 3 2" xfId="9645"/>
    <cellStyle name="Normal 2 2 6 4 3 2 4" xfId="9646"/>
    <cellStyle name="Normal 2 2 6 4 3 2 5" xfId="9647"/>
    <cellStyle name="Normal 2 2 6 4 3 3" xfId="9648"/>
    <cellStyle name="Normal 2 2 6 4 3 3 2" xfId="9649"/>
    <cellStyle name="Normal 2 2 6 4 3 3 2 2" xfId="9650"/>
    <cellStyle name="Normal 2 2 6 4 3 3 3" xfId="9651"/>
    <cellStyle name="Normal 2 2 6 4 3 3 4" xfId="9652"/>
    <cellStyle name="Normal 2 2 6 4 3 4" xfId="9653"/>
    <cellStyle name="Normal 2 2 6 4 3 4 2" xfId="9654"/>
    <cellStyle name="Normal 2 2 6 4 3 4 2 2" xfId="9655"/>
    <cellStyle name="Normal 2 2 6 4 3 4 3" xfId="9656"/>
    <cellStyle name="Normal 2 2 6 4 3 4 4" xfId="9657"/>
    <cellStyle name="Normal 2 2 6 4 3 5" xfId="9658"/>
    <cellStyle name="Normal 2 2 6 4 3 5 2" xfId="9659"/>
    <cellStyle name="Normal 2 2 6 4 3 6" xfId="9660"/>
    <cellStyle name="Normal 2 2 6 4 3 7" xfId="9661"/>
    <cellStyle name="Normal 2 2 6 4 4" xfId="9662"/>
    <cellStyle name="Normal 2 2 6 4 4 2" xfId="9663"/>
    <cellStyle name="Normal 2 2 6 4 4 2 2" xfId="9664"/>
    <cellStyle name="Normal 2 2 6 4 4 2 2 2" xfId="9665"/>
    <cellStyle name="Normal 2 2 6 4 4 2 3" xfId="9666"/>
    <cellStyle name="Normal 2 2 6 4 4 2 4" xfId="9667"/>
    <cellStyle name="Normal 2 2 6 4 4 3" xfId="9668"/>
    <cellStyle name="Normal 2 2 6 4 4 3 2" xfId="9669"/>
    <cellStyle name="Normal 2 2 6 4 4 4" xfId="9670"/>
    <cellStyle name="Normal 2 2 6 4 4 5" xfId="9671"/>
    <cellStyle name="Normal 2 2 6 4 5" xfId="9672"/>
    <cellStyle name="Normal 2 2 6 4 5 2" xfId="9673"/>
    <cellStyle name="Normal 2 2 6 4 5 2 2" xfId="9674"/>
    <cellStyle name="Normal 2 2 6 4 5 3" xfId="9675"/>
    <cellStyle name="Normal 2 2 6 4 5 4" xfId="9676"/>
    <cellStyle name="Normal 2 2 6 4 6" xfId="9677"/>
    <cellStyle name="Normal 2 2 6 4 6 2" xfId="9678"/>
    <cellStyle name="Normal 2 2 6 4 6 2 2" xfId="9679"/>
    <cellStyle name="Normal 2 2 6 4 6 3" xfId="9680"/>
    <cellStyle name="Normal 2 2 6 4 6 4" xfId="9681"/>
    <cellStyle name="Normal 2 2 6 4 7" xfId="9682"/>
    <cellStyle name="Normal 2 2 6 4 7 2" xfId="9683"/>
    <cellStyle name="Normal 2 2 6 4 8" xfId="9684"/>
    <cellStyle name="Normal 2 2 6 4 9" xfId="9685"/>
    <cellStyle name="Normal 2 2 6 4_Tab1" xfId="9686"/>
    <cellStyle name="Normal 2 2 6 5" xfId="749"/>
    <cellStyle name="Normal 2 2 6 5 2" xfId="9687"/>
    <cellStyle name="Normal 2 2 6 5 2 2" xfId="9688"/>
    <cellStyle name="Normal 2 2 6 5 2 2 2" xfId="9689"/>
    <cellStyle name="Normal 2 2 6 5 2 2 2 2" xfId="9690"/>
    <cellStyle name="Normal 2 2 6 5 2 2 3" xfId="9691"/>
    <cellStyle name="Normal 2 2 6 5 2 2 4" xfId="9692"/>
    <cellStyle name="Normal 2 2 6 5 2 3" xfId="9693"/>
    <cellStyle name="Normal 2 2 6 5 2 3 2" xfId="9694"/>
    <cellStyle name="Normal 2 2 6 5 2 4" xfId="9695"/>
    <cellStyle name="Normal 2 2 6 5 2 5" xfId="9696"/>
    <cellStyle name="Normal 2 2 6 5 3" xfId="9697"/>
    <cellStyle name="Normal 2 2 6 5 3 2" xfId="9698"/>
    <cellStyle name="Normal 2 2 6 5 3 2 2" xfId="9699"/>
    <cellStyle name="Normal 2 2 6 5 3 3" xfId="9700"/>
    <cellStyle name="Normal 2 2 6 5 3 4" xfId="9701"/>
    <cellStyle name="Normal 2 2 6 5 4" xfId="9702"/>
    <cellStyle name="Normal 2 2 6 5 4 2" xfId="9703"/>
    <cellStyle name="Normal 2 2 6 5 4 2 2" xfId="9704"/>
    <cellStyle name="Normal 2 2 6 5 4 3" xfId="9705"/>
    <cellStyle name="Normal 2 2 6 5 4 4" xfId="9706"/>
    <cellStyle name="Normal 2 2 6 5 5" xfId="9707"/>
    <cellStyle name="Normal 2 2 6 5 5 2" xfId="9708"/>
    <cellStyle name="Normal 2 2 6 5 6" xfId="9709"/>
    <cellStyle name="Normal 2 2 6 5 7" xfId="9710"/>
    <cellStyle name="Normal 2 2 6 6" xfId="750"/>
    <cellStyle name="Normal 2 2 6 6 2" xfId="9711"/>
    <cellStyle name="Normal 2 2 6 6 2 2" xfId="9712"/>
    <cellStyle name="Normal 2 2 6 6 2 2 2" xfId="9713"/>
    <cellStyle name="Normal 2 2 6 6 2 2 2 2" xfId="9714"/>
    <cellStyle name="Normal 2 2 6 6 2 2 3" xfId="9715"/>
    <cellStyle name="Normal 2 2 6 6 2 2 4" xfId="9716"/>
    <cellStyle name="Normal 2 2 6 6 2 3" xfId="9717"/>
    <cellStyle name="Normal 2 2 6 6 2 3 2" xfId="9718"/>
    <cellStyle name="Normal 2 2 6 6 2 4" xfId="9719"/>
    <cellStyle name="Normal 2 2 6 6 2 5" xfId="9720"/>
    <cellStyle name="Normal 2 2 6 6 3" xfId="9721"/>
    <cellStyle name="Normal 2 2 6 6 3 2" xfId="9722"/>
    <cellStyle name="Normal 2 2 6 6 3 2 2" xfId="9723"/>
    <cellStyle name="Normal 2 2 6 6 3 3" xfId="9724"/>
    <cellStyle name="Normal 2 2 6 6 3 4" xfId="9725"/>
    <cellStyle name="Normal 2 2 6 6 4" xfId="9726"/>
    <cellStyle name="Normal 2 2 6 6 4 2" xfId="9727"/>
    <cellStyle name="Normal 2 2 6 6 4 2 2" xfId="9728"/>
    <cellStyle name="Normal 2 2 6 6 4 3" xfId="9729"/>
    <cellStyle name="Normal 2 2 6 6 4 4" xfId="9730"/>
    <cellStyle name="Normal 2 2 6 6 5" xfId="9731"/>
    <cellStyle name="Normal 2 2 6 6 5 2" xfId="9732"/>
    <cellStyle name="Normal 2 2 6 6 6" xfId="9733"/>
    <cellStyle name="Normal 2 2 6 6 7" xfId="9734"/>
    <cellStyle name="Normal 2 2 6 7" xfId="9735"/>
    <cellStyle name="Normal 2 2 6 7 2" xfId="9736"/>
    <cellStyle name="Normal 2 2 6 7 2 2" xfId="9737"/>
    <cellStyle name="Normal 2 2 6 7 2 2 2" xfId="9738"/>
    <cellStyle name="Normal 2 2 6 7 2 3" xfId="9739"/>
    <cellStyle name="Normal 2 2 6 7 2 4" xfId="9740"/>
    <cellStyle name="Normal 2 2 6 7 3" xfId="9741"/>
    <cellStyle name="Normal 2 2 6 7 3 2" xfId="9742"/>
    <cellStyle name="Normal 2 2 6 7 4" xfId="9743"/>
    <cellStyle name="Normal 2 2 6 7 5" xfId="9744"/>
    <cellStyle name="Normal 2 2 6 8" xfId="9745"/>
    <cellStyle name="Normal 2 2 6 8 2" xfId="9746"/>
    <cellStyle name="Normal 2 2 6 8 2 2" xfId="9747"/>
    <cellStyle name="Normal 2 2 6 8 3" xfId="9748"/>
    <cellStyle name="Normal 2 2 6 8 4" xfId="9749"/>
    <cellStyle name="Normal 2 2 6 9" xfId="9750"/>
    <cellStyle name="Normal 2 2 6 9 2" xfId="9751"/>
    <cellStyle name="Normal 2 2 6 9 2 2" xfId="9752"/>
    <cellStyle name="Normal 2 2 6 9 3" xfId="9753"/>
    <cellStyle name="Normal 2 2 6 9 4" xfId="9754"/>
    <cellStyle name="Normal 2 2 6_Tab1" xfId="9755"/>
    <cellStyle name="Normal 2 2 7" xfId="751"/>
    <cellStyle name="Normal 2 2 7 10" xfId="9756"/>
    <cellStyle name="Normal 2 2 7 10 2" xfId="9757"/>
    <cellStyle name="Normal 2 2 7 11" xfId="9758"/>
    <cellStyle name="Normal 2 2 7 12" xfId="9759"/>
    <cellStyle name="Normal 2 2 7 2" xfId="752"/>
    <cellStyle name="Normal 2 2 7 2 10" xfId="9760"/>
    <cellStyle name="Normal 2 2 7 2 11" xfId="9761"/>
    <cellStyle name="Normal 2 2 7 2 2" xfId="753"/>
    <cellStyle name="Normal 2 2 7 2 2 10" xfId="9762"/>
    <cellStyle name="Normal 2 2 7 2 2 2" xfId="754"/>
    <cellStyle name="Normal 2 2 7 2 2 2 2" xfId="755"/>
    <cellStyle name="Normal 2 2 7 2 2 2 2 2" xfId="9763"/>
    <cellStyle name="Normal 2 2 7 2 2 2 2 2 2" xfId="9764"/>
    <cellStyle name="Normal 2 2 7 2 2 2 2 2 2 2" xfId="9765"/>
    <cellStyle name="Normal 2 2 7 2 2 2 2 2 2 2 2" xfId="9766"/>
    <cellStyle name="Normal 2 2 7 2 2 2 2 2 2 3" xfId="9767"/>
    <cellStyle name="Normal 2 2 7 2 2 2 2 2 2 4" xfId="9768"/>
    <cellStyle name="Normal 2 2 7 2 2 2 2 2 3" xfId="9769"/>
    <cellStyle name="Normal 2 2 7 2 2 2 2 2 3 2" xfId="9770"/>
    <cellStyle name="Normal 2 2 7 2 2 2 2 2 4" xfId="9771"/>
    <cellStyle name="Normal 2 2 7 2 2 2 2 2 5" xfId="9772"/>
    <cellStyle name="Normal 2 2 7 2 2 2 2 3" xfId="9773"/>
    <cellStyle name="Normal 2 2 7 2 2 2 2 3 2" xfId="9774"/>
    <cellStyle name="Normal 2 2 7 2 2 2 2 3 2 2" xfId="9775"/>
    <cellStyle name="Normal 2 2 7 2 2 2 2 3 3" xfId="9776"/>
    <cellStyle name="Normal 2 2 7 2 2 2 2 3 4" xfId="9777"/>
    <cellStyle name="Normal 2 2 7 2 2 2 2 4" xfId="9778"/>
    <cellStyle name="Normal 2 2 7 2 2 2 2 4 2" xfId="9779"/>
    <cellStyle name="Normal 2 2 7 2 2 2 2 4 2 2" xfId="9780"/>
    <cellStyle name="Normal 2 2 7 2 2 2 2 4 3" xfId="9781"/>
    <cellStyle name="Normal 2 2 7 2 2 2 2 4 4" xfId="9782"/>
    <cellStyle name="Normal 2 2 7 2 2 2 2 5" xfId="9783"/>
    <cellStyle name="Normal 2 2 7 2 2 2 2 5 2" xfId="9784"/>
    <cellStyle name="Normal 2 2 7 2 2 2 2 6" xfId="9785"/>
    <cellStyle name="Normal 2 2 7 2 2 2 2 7" xfId="9786"/>
    <cellStyle name="Normal 2 2 7 2 2 2 3" xfId="756"/>
    <cellStyle name="Normal 2 2 7 2 2 2 3 2" xfId="9787"/>
    <cellStyle name="Normal 2 2 7 2 2 2 3 2 2" xfId="9788"/>
    <cellStyle name="Normal 2 2 7 2 2 2 3 2 2 2" xfId="9789"/>
    <cellStyle name="Normal 2 2 7 2 2 2 3 2 2 2 2" xfId="9790"/>
    <cellStyle name="Normal 2 2 7 2 2 2 3 2 2 3" xfId="9791"/>
    <cellStyle name="Normal 2 2 7 2 2 2 3 2 2 4" xfId="9792"/>
    <cellStyle name="Normal 2 2 7 2 2 2 3 2 3" xfId="9793"/>
    <cellStyle name="Normal 2 2 7 2 2 2 3 2 3 2" xfId="9794"/>
    <cellStyle name="Normal 2 2 7 2 2 2 3 2 4" xfId="9795"/>
    <cellStyle name="Normal 2 2 7 2 2 2 3 2 5" xfId="9796"/>
    <cellStyle name="Normal 2 2 7 2 2 2 3 3" xfId="9797"/>
    <cellStyle name="Normal 2 2 7 2 2 2 3 3 2" xfId="9798"/>
    <cellStyle name="Normal 2 2 7 2 2 2 3 3 2 2" xfId="9799"/>
    <cellStyle name="Normal 2 2 7 2 2 2 3 3 3" xfId="9800"/>
    <cellStyle name="Normal 2 2 7 2 2 2 3 3 4" xfId="9801"/>
    <cellStyle name="Normal 2 2 7 2 2 2 3 4" xfId="9802"/>
    <cellStyle name="Normal 2 2 7 2 2 2 3 4 2" xfId="9803"/>
    <cellStyle name="Normal 2 2 7 2 2 2 3 4 2 2" xfId="9804"/>
    <cellStyle name="Normal 2 2 7 2 2 2 3 4 3" xfId="9805"/>
    <cellStyle name="Normal 2 2 7 2 2 2 3 4 4" xfId="9806"/>
    <cellStyle name="Normal 2 2 7 2 2 2 3 5" xfId="9807"/>
    <cellStyle name="Normal 2 2 7 2 2 2 3 5 2" xfId="9808"/>
    <cellStyle name="Normal 2 2 7 2 2 2 3 6" xfId="9809"/>
    <cellStyle name="Normal 2 2 7 2 2 2 3 7" xfId="9810"/>
    <cellStyle name="Normal 2 2 7 2 2 2 4" xfId="9811"/>
    <cellStyle name="Normal 2 2 7 2 2 2 4 2" xfId="9812"/>
    <cellStyle name="Normal 2 2 7 2 2 2 4 2 2" xfId="9813"/>
    <cellStyle name="Normal 2 2 7 2 2 2 4 2 2 2" xfId="9814"/>
    <cellStyle name="Normal 2 2 7 2 2 2 4 2 3" xfId="9815"/>
    <cellStyle name="Normal 2 2 7 2 2 2 4 2 4" xfId="9816"/>
    <cellStyle name="Normal 2 2 7 2 2 2 4 3" xfId="9817"/>
    <cellStyle name="Normal 2 2 7 2 2 2 4 3 2" xfId="9818"/>
    <cellStyle name="Normal 2 2 7 2 2 2 4 4" xfId="9819"/>
    <cellStyle name="Normal 2 2 7 2 2 2 4 5" xfId="9820"/>
    <cellStyle name="Normal 2 2 7 2 2 2 5" xfId="9821"/>
    <cellStyle name="Normal 2 2 7 2 2 2 5 2" xfId="9822"/>
    <cellStyle name="Normal 2 2 7 2 2 2 5 2 2" xfId="9823"/>
    <cellStyle name="Normal 2 2 7 2 2 2 5 3" xfId="9824"/>
    <cellStyle name="Normal 2 2 7 2 2 2 5 4" xfId="9825"/>
    <cellStyle name="Normal 2 2 7 2 2 2 6" xfId="9826"/>
    <cellStyle name="Normal 2 2 7 2 2 2 6 2" xfId="9827"/>
    <cellStyle name="Normal 2 2 7 2 2 2 6 2 2" xfId="9828"/>
    <cellStyle name="Normal 2 2 7 2 2 2 6 3" xfId="9829"/>
    <cellStyle name="Normal 2 2 7 2 2 2 6 4" xfId="9830"/>
    <cellStyle name="Normal 2 2 7 2 2 2 7" xfId="9831"/>
    <cellStyle name="Normal 2 2 7 2 2 2 7 2" xfId="9832"/>
    <cellStyle name="Normal 2 2 7 2 2 2 8" xfId="9833"/>
    <cellStyle name="Normal 2 2 7 2 2 2 9" xfId="9834"/>
    <cellStyle name="Normal 2 2 7 2 2 2_Tab1" xfId="9835"/>
    <cellStyle name="Normal 2 2 7 2 2 3" xfId="757"/>
    <cellStyle name="Normal 2 2 7 2 2 3 2" xfId="9836"/>
    <cellStyle name="Normal 2 2 7 2 2 3 2 2" xfId="9837"/>
    <cellStyle name="Normal 2 2 7 2 2 3 2 2 2" xfId="9838"/>
    <cellStyle name="Normal 2 2 7 2 2 3 2 2 2 2" xfId="9839"/>
    <cellStyle name="Normal 2 2 7 2 2 3 2 2 3" xfId="9840"/>
    <cellStyle name="Normal 2 2 7 2 2 3 2 2 4" xfId="9841"/>
    <cellStyle name="Normal 2 2 7 2 2 3 2 3" xfId="9842"/>
    <cellStyle name="Normal 2 2 7 2 2 3 2 3 2" xfId="9843"/>
    <cellStyle name="Normal 2 2 7 2 2 3 2 4" xfId="9844"/>
    <cellStyle name="Normal 2 2 7 2 2 3 2 5" xfId="9845"/>
    <cellStyle name="Normal 2 2 7 2 2 3 3" xfId="9846"/>
    <cellStyle name="Normal 2 2 7 2 2 3 3 2" xfId="9847"/>
    <cellStyle name="Normal 2 2 7 2 2 3 3 2 2" xfId="9848"/>
    <cellStyle name="Normal 2 2 7 2 2 3 3 3" xfId="9849"/>
    <cellStyle name="Normal 2 2 7 2 2 3 3 4" xfId="9850"/>
    <cellStyle name="Normal 2 2 7 2 2 3 4" xfId="9851"/>
    <cellStyle name="Normal 2 2 7 2 2 3 4 2" xfId="9852"/>
    <cellStyle name="Normal 2 2 7 2 2 3 4 2 2" xfId="9853"/>
    <cellStyle name="Normal 2 2 7 2 2 3 4 3" xfId="9854"/>
    <cellStyle name="Normal 2 2 7 2 2 3 4 4" xfId="9855"/>
    <cellStyle name="Normal 2 2 7 2 2 3 5" xfId="9856"/>
    <cellStyle name="Normal 2 2 7 2 2 3 5 2" xfId="9857"/>
    <cellStyle name="Normal 2 2 7 2 2 3 6" xfId="9858"/>
    <cellStyle name="Normal 2 2 7 2 2 3 7" xfId="9859"/>
    <cellStyle name="Normal 2 2 7 2 2 4" xfId="758"/>
    <cellStyle name="Normal 2 2 7 2 2 4 2" xfId="9860"/>
    <cellStyle name="Normal 2 2 7 2 2 4 2 2" xfId="9861"/>
    <cellStyle name="Normal 2 2 7 2 2 4 2 2 2" xfId="9862"/>
    <cellStyle name="Normal 2 2 7 2 2 4 2 2 2 2" xfId="9863"/>
    <cellStyle name="Normal 2 2 7 2 2 4 2 2 3" xfId="9864"/>
    <cellStyle name="Normal 2 2 7 2 2 4 2 2 4" xfId="9865"/>
    <cellStyle name="Normal 2 2 7 2 2 4 2 3" xfId="9866"/>
    <cellStyle name="Normal 2 2 7 2 2 4 2 3 2" xfId="9867"/>
    <cellStyle name="Normal 2 2 7 2 2 4 2 4" xfId="9868"/>
    <cellStyle name="Normal 2 2 7 2 2 4 2 5" xfId="9869"/>
    <cellStyle name="Normal 2 2 7 2 2 4 3" xfId="9870"/>
    <cellStyle name="Normal 2 2 7 2 2 4 3 2" xfId="9871"/>
    <cellStyle name="Normal 2 2 7 2 2 4 3 2 2" xfId="9872"/>
    <cellStyle name="Normal 2 2 7 2 2 4 3 3" xfId="9873"/>
    <cellStyle name="Normal 2 2 7 2 2 4 3 4" xfId="9874"/>
    <cellStyle name="Normal 2 2 7 2 2 4 4" xfId="9875"/>
    <cellStyle name="Normal 2 2 7 2 2 4 4 2" xfId="9876"/>
    <cellStyle name="Normal 2 2 7 2 2 4 4 2 2" xfId="9877"/>
    <cellStyle name="Normal 2 2 7 2 2 4 4 3" xfId="9878"/>
    <cellStyle name="Normal 2 2 7 2 2 4 4 4" xfId="9879"/>
    <cellStyle name="Normal 2 2 7 2 2 4 5" xfId="9880"/>
    <cellStyle name="Normal 2 2 7 2 2 4 5 2" xfId="9881"/>
    <cellStyle name="Normal 2 2 7 2 2 4 6" xfId="9882"/>
    <cellStyle name="Normal 2 2 7 2 2 4 7" xfId="9883"/>
    <cellStyle name="Normal 2 2 7 2 2 5" xfId="9884"/>
    <cellStyle name="Normal 2 2 7 2 2 5 2" xfId="9885"/>
    <cellStyle name="Normal 2 2 7 2 2 5 2 2" xfId="9886"/>
    <cellStyle name="Normal 2 2 7 2 2 5 2 2 2" xfId="9887"/>
    <cellStyle name="Normal 2 2 7 2 2 5 2 3" xfId="9888"/>
    <cellStyle name="Normal 2 2 7 2 2 5 2 4" xfId="9889"/>
    <cellStyle name="Normal 2 2 7 2 2 5 3" xfId="9890"/>
    <cellStyle name="Normal 2 2 7 2 2 5 3 2" xfId="9891"/>
    <cellStyle name="Normal 2 2 7 2 2 5 4" xfId="9892"/>
    <cellStyle name="Normal 2 2 7 2 2 5 5" xfId="9893"/>
    <cellStyle name="Normal 2 2 7 2 2 6" xfId="9894"/>
    <cellStyle name="Normal 2 2 7 2 2 6 2" xfId="9895"/>
    <cellStyle name="Normal 2 2 7 2 2 6 2 2" xfId="9896"/>
    <cellStyle name="Normal 2 2 7 2 2 6 3" xfId="9897"/>
    <cellStyle name="Normal 2 2 7 2 2 6 4" xfId="9898"/>
    <cellStyle name="Normal 2 2 7 2 2 7" xfId="9899"/>
    <cellStyle name="Normal 2 2 7 2 2 7 2" xfId="9900"/>
    <cellStyle name="Normal 2 2 7 2 2 7 2 2" xfId="9901"/>
    <cellStyle name="Normal 2 2 7 2 2 7 3" xfId="9902"/>
    <cellStyle name="Normal 2 2 7 2 2 7 4" xfId="9903"/>
    <cellStyle name="Normal 2 2 7 2 2 8" xfId="9904"/>
    <cellStyle name="Normal 2 2 7 2 2 8 2" xfId="9905"/>
    <cellStyle name="Normal 2 2 7 2 2 9" xfId="9906"/>
    <cellStyle name="Normal 2 2 7 2 2_Tab1" xfId="9907"/>
    <cellStyle name="Normal 2 2 7 2 3" xfId="759"/>
    <cellStyle name="Normal 2 2 7 2 3 2" xfId="760"/>
    <cellStyle name="Normal 2 2 7 2 3 2 2" xfId="9908"/>
    <cellStyle name="Normal 2 2 7 2 3 2 2 2" xfId="9909"/>
    <cellStyle name="Normal 2 2 7 2 3 2 2 2 2" xfId="9910"/>
    <cellStyle name="Normal 2 2 7 2 3 2 2 2 2 2" xfId="9911"/>
    <cellStyle name="Normal 2 2 7 2 3 2 2 2 3" xfId="9912"/>
    <cellStyle name="Normal 2 2 7 2 3 2 2 2 4" xfId="9913"/>
    <cellStyle name="Normal 2 2 7 2 3 2 2 3" xfId="9914"/>
    <cellStyle name="Normal 2 2 7 2 3 2 2 3 2" xfId="9915"/>
    <cellStyle name="Normal 2 2 7 2 3 2 2 4" xfId="9916"/>
    <cellStyle name="Normal 2 2 7 2 3 2 2 5" xfId="9917"/>
    <cellStyle name="Normal 2 2 7 2 3 2 3" xfId="9918"/>
    <cellStyle name="Normal 2 2 7 2 3 2 3 2" xfId="9919"/>
    <cellStyle name="Normal 2 2 7 2 3 2 3 2 2" xfId="9920"/>
    <cellStyle name="Normal 2 2 7 2 3 2 3 3" xfId="9921"/>
    <cellStyle name="Normal 2 2 7 2 3 2 3 4" xfId="9922"/>
    <cellStyle name="Normal 2 2 7 2 3 2 4" xfId="9923"/>
    <cellStyle name="Normal 2 2 7 2 3 2 4 2" xfId="9924"/>
    <cellStyle name="Normal 2 2 7 2 3 2 4 2 2" xfId="9925"/>
    <cellStyle name="Normal 2 2 7 2 3 2 4 3" xfId="9926"/>
    <cellStyle name="Normal 2 2 7 2 3 2 4 4" xfId="9927"/>
    <cellStyle name="Normal 2 2 7 2 3 2 5" xfId="9928"/>
    <cellStyle name="Normal 2 2 7 2 3 2 5 2" xfId="9929"/>
    <cellStyle name="Normal 2 2 7 2 3 2 6" xfId="9930"/>
    <cellStyle name="Normal 2 2 7 2 3 2 7" xfId="9931"/>
    <cellStyle name="Normal 2 2 7 2 3 3" xfId="761"/>
    <cellStyle name="Normal 2 2 7 2 3 3 2" xfId="9932"/>
    <cellStyle name="Normal 2 2 7 2 3 3 2 2" xfId="9933"/>
    <cellStyle name="Normal 2 2 7 2 3 3 2 2 2" xfId="9934"/>
    <cellStyle name="Normal 2 2 7 2 3 3 2 2 2 2" xfId="9935"/>
    <cellStyle name="Normal 2 2 7 2 3 3 2 2 3" xfId="9936"/>
    <cellStyle name="Normal 2 2 7 2 3 3 2 2 4" xfId="9937"/>
    <cellStyle name="Normal 2 2 7 2 3 3 2 3" xfId="9938"/>
    <cellStyle name="Normal 2 2 7 2 3 3 2 3 2" xfId="9939"/>
    <cellStyle name="Normal 2 2 7 2 3 3 2 4" xfId="9940"/>
    <cellStyle name="Normal 2 2 7 2 3 3 2 5" xfId="9941"/>
    <cellStyle name="Normal 2 2 7 2 3 3 3" xfId="9942"/>
    <cellStyle name="Normal 2 2 7 2 3 3 3 2" xfId="9943"/>
    <cellStyle name="Normal 2 2 7 2 3 3 3 2 2" xfId="9944"/>
    <cellStyle name="Normal 2 2 7 2 3 3 3 3" xfId="9945"/>
    <cellStyle name="Normal 2 2 7 2 3 3 3 4" xfId="9946"/>
    <cellStyle name="Normal 2 2 7 2 3 3 4" xfId="9947"/>
    <cellStyle name="Normal 2 2 7 2 3 3 4 2" xfId="9948"/>
    <cellStyle name="Normal 2 2 7 2 3 3 4 2 2" xfId="9949"/>
    <cellStyle name="Normal 2 2 7 2 3 3 4 3" xfId="9950"/>
    <cellStyle name="Normal 2 2 7 2 3 3 4 4" xfId="9951"/>
    <cellStyle name="Normal 2 2 7 2 3 3 5" xfId="9952"/>
    <cellStyle name="Normal 2 2 7 2 3 3 5 2" xfId="9953"/>
    <cellStyle name="Normal 2 2 7 2 3 3 6" xfId="9954"/>
    <cellStyle name="Normal 2 2 7 2 3 3 7" xfId="9955"/>
    <cellStyle name="Normal 2 2 7 2 3 4" xfId="9956"/>
    <cellStyle name="Normal 2 2 7 2 3 4 2" xfId="9957"/>
    <cellStyle name="Normal 2 2 7 2 3 4 2 2" xfId="9958"/>
    <cellStyle name="Normal 2 2 7 2 3 4 2 2 2" xfId="9959"/>
    <cellStyle name="Normal 2 2 7 2 3 4 2 3" xfId="9960"/>
    <cellStyle name="Normal 2 2 7 2 3 4 2 4" xfId="9961"/>
    <cellStyle name="Normal 2 2 7 2 3 4 3" xfId="9962"/>
    <cellStyle name="Normal 2 2 7 2 3 4 3 2" xfId="9963"/>
    <cellStyle name="Normal 2 2 7 2 3 4 4" xfId="9964"/>
    <cellStyle name="Normal 2 2 7 2 3 4 5" xfId="9965"/>
    <cellStyle name="Normal 2 2 7 2 3 5" xfId="9966"/>
    <cellStyle name="Normal 2 2 7 2 3 5 2" xfId="9967"/>
    <cellStyle name="Normal 2 2 7 2 3 5 2 2" xfId="9968"/>
    <cellStyle name="Normal 2 2 7 2 3 5 3" xfId="9969"/>
    <cellStyle name="Normal 2 2 7 2 3 5 4" xfId="9970"/>
    <cellStyle name="Normal 2 2 7 2 3 6" xfId="9971"/>
    <cellStyle name="Normal 2 2 7 2 3 6 2" xfId="9972"/>
    <cellStyle name="Normal 2 2 7 2 3 6 2 2" xfId="9973"/>
    <cellStyle name="Normal 2 2 7 2 3 6 3" xfId="9974"/>
    <cellStyle name="Normal 2 2 7 2 3 6 4" xfId="9975"/>
    <cellStyle name="Normal 2 2 7 2 3 7" xfId="9976"/>
    <cellStyle name="Normal 2 2 7 2 3 7 2" xfId="9977"/>
    <cellStyle name="Normal 2 2 7 2 3 8" xfId="9978"/>
    <cellStyle name="Normal 2 2 7 2 3 9" xfId="9979"/>
    <cellStyle name="Normal 2 2 7 2 3_Tab1" xfId="9980"/>
    <cellStyle name="Normal 2 2 7 2 4" xfId="762"/>
    <cellStyle name="Normal 2 2 7 2 4 2" xfId="9981"/>
    <cellStyle name="Normal 2 2 7 2 4 2 2" xfId="9982"/>
    <cellStyle name="Normal 2 2 7 2 4 2 2 2" xfId="9983"/>
    <cellStyle name="Normal 2 2 7 2 4 2 2 2 2" xfId="9984"/>
    <cellStyle name="Normal 2 2 7 2 4 2 2 3" xfId="9985"/>
    <cellStyle name="Normal 2 2 7 2 4 2 2 4" xfId="9986"/>
    <cellStyle name="Normal 2 2 7 2 4 2 3" xfId="9987"/>
    <cellStyle name="Normal 2 2 7 2 4 2 3 2" xfId="9988"/>
    <cellStyle name="Normal 2 2 7 2 4 2 4" xfId="9989"/>
    <cellStyle name="Normal 2 2 7 2 4 2 5" xfId="9990"/>
    <cellStyle name="Normal 2 2 7 2 4 3" xfId="9991"/>
    <cellStyle name="Normal 2 2 7 2 4 3 2" xfId="9992"/>
    <cellStyle name="Normal 2 2 7 2 4 3 2 2" xfId="9993"/>
    <cellStyle name="Normal 2 2 7 2 4 3 3" xfId="9994"/>
    <cellStyle name="Normal 2 2 7 2 4 3 4" xfId="9995"/>
    <cellStyle name="Normal 2 2 7 2 4 4" xfId="9996"/>
    <cellStyle name="Normal 2 2 7 2 4 4 2" xfId="9997"/>
    <cellStyle name="Normal 2 2 7 2 4 4 2 2" xfId="9998"/>
    <cellStyle name="Normal 2 2 7 2 4 4 3" xfId="9999"/>
    <cellStyle name="Normal 2 2 7 2 4 4 4" xfId="10000"/>
    <cellStyle name="Normal 2 2 7 2 4 5" xfId="10001"/>
    <cellStyle name="Normal 2 2 7 2 4 5 2" xfId="10002"/>
    <cellStyle name="Normal 2 2 7 2 4 6" xfId="10003"/>
    <cellStyle name="Normal 2 2 7 2 4 7" xfId="10004"/>
    <cellStyle name="Normal 2 2 7 2 5" xfId="763"/>
    <cellStyle name="Normal 2 2 7 2 5 2" xfId="10005"/>
    <cellStyle name="Normal 2 2 7 2 5 2 2" xfId="10006"/>
    <cellStyle name="Normal 2 2 7 2 5 2 2 2" xfId="10007"/>
    <cellStyle name="Normal 2 2 7 2 5 2 2 2 2" xfId="10008"/>
    <cellStyle name="Normal 2 2 7 2 5 2 2 3" xfId="10009"/>
    <cellStyle name="Normal 2 2 7 2 5 2 2 4" xfId="10010"/>
    <cellStyle name="Normal 2 2 7 2 5 2 3" xfId="10011"/>
    <cellStyle name="Normal 2 2 7 2 5 2 3 2" xfId="10012"/>
    <cellStyle name="Normal 2 2 7 2 5 2 4" xfId="10013"/>
    <cellStyle name="Normal 2 2 7 2 5 2 5" xfId="10014"/>
    <cellStyle name="Normal 2 2 7 2 5 3" xfId="10015"/>
    <cellStyle name="Normal 2 2 7 2 5 3 2" xfId="10016"/>
    <cellStyle name="Normal 2 2 7 2 5 3 2 2" xfId="10017"/>
    <cellStyle name="Normal 2 2 7 2 5 3 3" xfId="10018"/>
    <cellStyle name="Normal 2 2 7 2 5 3 4" xfId="10019"/>
    <cellStyle name="Normal 2 2 7 2 5 4" xfId="10020"/>
    <cellStyle name="Normal 2 2 7 2 5 4 2" xfId="10021"/>
    <cellStyle name="Normal 2 2 7 2 5 4 2 2" xfId="10022"/>
    <cellStyle name="Normal 2 2 7 2 5 4 3" xfId="10023"/>
    <cellStyle name="Normal 2 2 7 2 5 4 4" xfId="10024"/>
    <cellStyle name="Normal 2 2 7 2 5 5" xfId="10025"/>
    <cellStyle name="Normal 2 2 7 2 5 5 2" xfId="10026"/>
    <cellStyle name="Normal 2 2 7 2 5 6" xfId="10027"/>
    <cellStyle name="Normal 2 2 7 2 5 7" xfId="10028"/>
    <cellStyle name="Normal 2 2 7 2 6" xfId="10029"/>
    <cellStyle name="Normal 2 2 7 2 6 2" xfId="10030"/>
    <cellStyle name="Normal 2 2 7 2 6 2 2" xfId="10031"/>
    <cellStyle name="Normal 2 2 7 2 6 2 2 2" xfId="10032"/>
    <cellStyle name="Normal 2 2 7 2 6 2 3" xfId="10033"/>
    <cellStyle name="Normal 2 2 7 2 6 2 4" xfId="10034"/>
    <cellStyle name="Normal 2 2 7 2 6 3" xfId="10035"/>
    <cellStyle name="Normal 2 2 7 2 6 3 2" xfId="10036"/>
    <cellStyle name="Normal 2 2 7 2 6 4" xfId="10037"/>
    <cellStyle name="Normal 2 2 7 2 6 5" xfId="10038"/>
    <cellStyle name="Normal 2 2 7 2 7" xfId="10039"/>
    <cellStyle name="Normal 2 2 7 2 7 2" xfId="10040"/>
    <cellStyle name="Normal 2 2 7 2 7 2 2" xfId="10041"/>
    <cellStyle name="Normal 2 2 7 2 7 3" xfId="10042"/>
    <cellStyle name="Normal 2 2 7 2 7 4" xfId="10043"/>
    <cellStyle name="Normal 2 2 7 2 8" xfId="10044"/>
    <cellStyle name="Normal 2 2 7 2 8 2" xfId="10045"/>
    <cellStyle name="Normal 2 2 7 2 8 2 2" xfId="10046"/>
    <cellStyle name="Normal 2 2 7 2 8 3" xfId="10047"/>
    <cellStyle name="Normal 2 2 7 2 8 4" xfId="10048"/>
    <cellStyle name="Normal 2 2 7 2 9" xfId="10049"/>
    <cellStyle name="Normal 2 2 7 2 9 2" xfId="10050"/>
    <cellStyle name="Normal 2 2 7 2_Tab1" xfId="10051"/>
    <cellStyle name="Normal 2 2 7 3" xfId="764"/>
    <cellStyle name="Normal 2 2 7 3 10" xfId="10052"/>
    <cellStyle name="Normal 2 2 7 3 2" xfId="765"/>
    <cellStyle name="Normal 2 2 7 3 2 2" xfId="766"/>
    <cellStyle name="Normal 2 2 7 3 2 2 2" xfId="10053"/>
    <cellStyle name="Normal 2 2 7 3 2 2 2 2" xfId="10054"/>
    <cellStyle name="Normal 2 2 7 3 2 2 2 2 2" xfId="10055"/>
    <cellStyle name="Normal 2 2 7 3 2 2 2 2 2 2" xfId="10056"/>
    <cellStyle name="Normal 2 2 7 3 2 2 2 2 3" xfId="10057"/>
    <cellStyle name="Normal 2 2 7 3 2 2 2 2 4" xfId="10058"/>
    <cellStyle name="Normal 2 2 7 3 2 2 2 3" xfId="10059"/>
    <cellStyle name="Normal 2 2 7 3 2 2 2 3 2" xfId="10060"/>
    <cellStyle name="Normal 2 2 7 3 2 2 2 4" xfId="10061"/>
    <cellStyle name="Normal 2 2 7 3 2 2 2 5" xfId="10062"/>
    <cellStyle name="Normal 2 2 7 3 2 2 3" xfId="10063"/>
    <cellStyle name="Normal 2 2 7 3 2 2 3 2" xfId="10064"/>
    <cellStyle name="Normal 2 2 7 3 2 2 3 2 2" xfId="10065"/>
    <cellStyle name="Normal 2 2 7 3 2 2 3 3" xfId="10066"/>
    <cellStyle name="Normal 2 2 7 3 2 2 3 4" xfId="10067"/>
    <cellStyle name="Normal 2 2 7 3 2 2 4" xfId="10068"/>
    <cellStyle name="Normal 2 2 7 3 2 2 4 2" xfId="10069"/>
    <cellStyle name="Normal 2 2 7 3 2 2 4 2 2" xfId="10070"/>
    <cellStyle name="Normal 2 2 7 3 2 2 4 3" xfId="10071"/>
    <cellStyle name="Normal 2 2 7 3 2 2 4 4" xfId="10072"/>
    <cellStyle name="Normal 2 2 7 3 2 2 5" xfId="10073"/>
    <cellStyle name="Normal 2 2 7 3 2 2 5 2" xfId="10074"/>
    <cellStyle name="Normal 2 2 7 3 2 2 6" xfId="10075"/>
    <cellStyle name="Normal 2 2 7 3 2 2 7" xfId="10076"/>
    <cellStyle name="Normal 2 2 7 3 2 3" xfId="767"/>
    <cellStyle name="Normal 2 2 7 3 2 3 2" xfId="10077"/>
    <cellStyle name="Normal 2 2 7 3 2 3 2 2" xfId="10078"/>
    <cellStyle name="Normal 2 2 7 3 2 3 2 2 2" xfId="10079"/>
    <cellStyle name="Normal 2 2 7 3 2 3 2 2 2 2" xfId="10080"/>
    <cellStyle name="Normal 2 2 7 3 2 3 2 2 3" xfId="10081"/>
    <cellStyle name="Normal 2 2 7 3 2 3 2 2 4" xfId="10082"/>
    <cellStyle name="Normal 2 2 7 3 2 3 2 3" xfId="10083"/>
    <cellStyle name="Normal 2 2 7 3 2 3 2 3 2" xfId="10084"/>
    <cellStyle name="Normal 2 2 7 3 2 3 2 4" xfId="10085"/>
    <cellStyle name="Normal 2 2 7 3 2 3 2 5" xfId="10086"/>
    <cellStyle name="Normal 2 2 7 3 2 3 3" xfId="10087"/>
    <cellStyle name="Normal 2 2 7 3 2 3 3 2" xfId="10088"/>
    <cellStyle name="Normal 2 2 7 3 2 3 3 2 2" xfId="10089"/>
    <cellStyle name="Normal 2 2 7 3 2 3 3 3" xfId="10090"/>
    <cellStyle name="Normal 2 2 7 3 2 3 3 4" xfId="10091"/>
    <cellStyle name="Normal 2 2 7 3 2 3 4" xfId="10092"/>
    <cellStyle name="Normal 2 2 7 3 2 3 4 2" xfId="10093"/>
    <cellStyle name="Normal 2 2 7 3 2 3 4 2 2" xfId="10094"/>
    <cellStyle name="Normal 2 2 7 3 2 3 4 3" xfId="10095"/>
    <cellStyle name="Normal 2 2 7 3 2 3 4 4" xfId="10096"/>
    <cellStyle name="Normal 2 2 7 3 2 3 5" xfId="10097"/>
    <cellStyle name="Normal 2 2 7 3 2 3 5 2" xfId="10098"/>
    <cellStyle name="Normal 2 2 7 3 2 3 6" xfId="10099"/>
    <cellStyle name="Normal 2 2 7 3 2 3 7" xfId="10100"/>
    <cellStyle name="Normal 2 2 7 3 2 4" xfId="10101"/>
    <cellStyle name="Normal 2 2 7 3 2 4 2" xfId="10102"/>
    <cellStyle name="Normal 2 2 7 3 2 4 2 2" xfId="10103"/>
    <cellStyle name="Normal 2 2 7 3 2 4 2 2 2" xfId="10104"/>
    <cellStyle name="Normal 2 2 7 3 2 4 2 3" xfId="10105"/>
    <cellStyle name="Normal 2 2 7 3 2 4 2 4" xfId="10106"/>
    <cellStyle name="Normal 2 2 7 3 2 4 3" xfId="10107"/>
    <cellStyle name="Normal 2 2 7 3 2 4 3 2" xfId="10108"/>
    <cellStyle name="Normal 2 2 7 3 2 4 4" xfId="10109"/>
    <cellStyle name="Normal 2 2 7 3 2 4 5" xfId="10110"/>
    <cellStyle name="Normal 2 2 7 3 2 5" xfId="10111"/>
    <cellStyle name="Normal 2 2 7 3 2 5 2" xfId="10112"/>
    <cellStyle name="Normal 2 2 7 3 2 5 2 2" xfId="10113"/>
    <cellStyle name="Normal 2 2 7 3 2 5 3" xfId="10114"/>
    <cellStyle name="Normal 2 2 7 3 2 5 4" xfId="10115"/>
    <cellStyle name="Normal 2 2 7 3 2 6" xfId="10116"/>
    <cellStyle name="Normal 2 2 7 3 2 6 2" xfId="10117"/>
    <cellStyle name="Normal 2 2 7 3 2 6 2 2" xfId="10118"/>
    <cellStyle name="Normal 2 2 7 3 2 6 3" xfId="10119"/>
    <cellStyle name="Normal 2 2 7 3 2 6 4" xfId="10120"/>
    <cellStyle name="Normal 2 2 7 3 2 7" xfId="10121"/>
    <cellStyle name="Normal 2 2 7 3 2 7 2" xfId="10122"/>
    <cellStyle name="Normal 2 2 7 3 2 8" xfId="10123"/>
    <cellStyle name="Normal 2 2 7 3 2 9" xfId="10124"/>
    <cellStyle name="Normal 2 2 7 3 2_Tab1" xfId="10125"/>
    <cellStyle name="Normal 2 2 7 3 3" xfId="768"/>
    <cellStyle name="Normal 2 2 7 3 3 2" xfId="10126"/>
    <cellStyle name="Normal 2 2 7 3 3 2 2" xfId="10127"/>
    <cellStyle name="Normal 2 2 7 3 3 2 2 2" xfId="10128"/>
    <cellStyle name="Normal 2 2 7 3 3 2 2 2 2" xfId="10129"/>
    <cellStyle name="Normal 2 2 7 3 3 2 2 3" xfId="10130"/>
    <cellStyle name="Normal 2 2 7 3 3 2 2 4" xfId="10131"/>
    <cellStyle name="Normal 2 2 7 3 3 2 3" xfId="10132"/>
    <cellStyle name="Normal 2 2 7 3 3 2 3 2" xfId="10133"/>
    <cellStyle name="Normal 2 2 7 3 3 2 4" xfId="10134"/>
    <cellStyle name="Normal 2 2 7 3 3 2 5" xfId="10135"/>
    <cellStyle name="Normal 2 2 7 3 3 3" xfId="10136"/>
    <cellStyle name="Normal 2 2 7 3 3 3 2" xfId="10137"/>
    <cellStyle name="Normal 2 2 7 3 3 3 2 2" xfId="10138"/>
    <cellStyle name="Normal 2 2 7 3 3 3 3" xfId="10139"/>
    <cellStyle name="Normal 2 2 7 3 3 3 4" xfId="10140"/>
    <cellStyle name="Normal 2 2 7 3 3 4" xfId="10141"/>
    <cellStyle name="Normal 2 2 7 3 3 4 2" xfId="10142"/>
    <cellStyle name="Normal 2 2 7 3 3 4 2 2" xfId="10143"/>
    <cellStyle name="Normal 2 2 7 3 3 4 3" xfId="10144"/>
    <cellStyle name="Normal 2 2 7 3 3 4 4" xfId="10145"/>
    <cellStyle name="Normal 2 2 7 3 3 5" xfId="10146"/>
    <cellStyle name="Normal 2 2 7 3 3 5 2" xfId="10147"/>
    <cellStyle name="Normal 2 2 7 3 3 6" xfId="10148"/>
    <cellStyle name="Normal 2 2 7 3 3 7" xfId="10149"/>
    <cellStyle name="Normal 2 2 7 3 4" xfId="769"/>
    <cellStyle name="Normal 2 2 7 3 4 2" xfId="10150"/>
    <cellStyle name="Normal 2 2 7 3 4 2 2" xfId="10151"/>
    <cellStyle name="Normal 2 2 7 3 4 2 2 2" xfId="10152"/>
    <cellStyle name="Normal 2 2 7 3 4 2 2 2 2" xfId="10153"/>
    <cellStyle name="Normal 2 2 7 3 4 2 2 3" xfId="10154"/>
    <cellStyle name="Normal 2 2 7 3 4 2 2 4" xfId="10155"/>
    <cellStyle name="Normal 2 2 7 3 4 2 3" xfId="10156"/>
    <cellStyle name="Normal 2 2 7 3 4 2 3 2" xfId="10157"/>
    <cellStyle name="Normal 2 2 7 3 4 2 4" xfId="10158"/>
    <cellStyle name="Normal 2 2 7 3 4 2 5" xfId="10159"/>
    <cellStyle name="Normal 2 2 7 3 4 3" xfId="10160"/>
    <cellStyle name="Normal 2 2 7 3 4 3 2" xfId="10161"/>
    <cellStyle name="Normal 2 2 7 3 4 3 2 2" xfId="10162"/>
    <cellStyle name="Normal 2 2 7 3 4 3 3" xfId="10163"/>
    <cellStyle name="Normal 2 2 7 3 4 3 4" xfId="10164"/>
    <cellStyle name="Normal 2 2 7 3 4 4" xfId="10165"/>
    <cellStyle name="Normal 2 2 7 3 4 4 2" xfId="10166"/>
    <cellStyle name="Normal 2 2 7 3 4 4 2 2" xfId="10167"/>
    <cellStyle name="Normal 2 2 7 3 4 4 3" xfId="10168"/>
    <cellStyle name="Normal 2 2 7 3 4 4 4" xfId="10169"/>
    <cellStyle name="Normal 2 2 7 3 4 5" xfId="10170"/>
    <cellStyle name="Normal 2 2 7 3 4 5 2" xfId="10171"/>
    <cellStyle name="Normal 2 2 7 3 4 6" xfId="10172"/>
    <cellStyle name="Normal 2 2 7 3 4 7" xfId="10173"/>
    <cellStyle name="Normal 2 2 7 3 5" xfId="10174"/>
    <cellStyle name="Normal 2 2 7 3 5 2" xfId="10175"/>
    <cellStyle name="Normal 2 2 7 3 5 2 2" xfId="10176"/>
    <cellStyle name="Normal 2 2 7 3 5 2 2 2" xfId="10177"/>
    <cellStyle name="Normal 2 2 7 3 5 2 3" xfId="10178"/>
    <cellStyle name="Normal 2 2 7 3 5 2 4" xfId="10179"/>
    <cellStyle name="Normal 2 2 7 3 5 3" xfId="10180"/>
    <cellStyle name="Normal 2 2 7 3 5 3 2" xfId="10181"/>
    <cellStyle name="Normal 2 2 7 3 5 4" xfId="10182"/>
    <cellStyle name="Normal 2 2 7 3 5 5" xfId="10183"/>
    <cellStyle name="Normal 2 2 7 3 6" xfId="10184"/>
    <cellStyle name="Normal 2 2 7 3 6 2" xfId="10185"/>
    <cellStyle name="Normal 2 2 7 3 6 2 2" xfId="10186"/>
    <cellStyle name="Normal 2 2 7 3 6 3" xfId="10187"/>
    <cellStyle name="Normal 2 2 7 3 6 4" xfId="10188"/>
    <cellStyle name="Normal 2 2 7 3 7" xfId="10189"/>
    <cellStyle name="Normal 2 2 7 3 7 2" xfId="10190"/>
    <cellStyle name="Normal 2 2 7 3 7 2 2" xfId="10191"/>
    <cellStyle name="Normal 2 2 7 3 7 3" xfId="10192"/>
    <cellStyle name="Normal 2 2 7 3 7 4" xfId="10193"/>
    <cellStyle name="Normal 2 2 7 3 8" xfId="10194"/>
    <cellStyle name="Normal 2 2 7 3 8 2" xfId="10195"/>
    <cellStyle name="Normal 2 2 7 3 9" xfId="10196"/>
    <cellStyle name="Normal 2 2 7 3_Tab1" xfId="10197"/>
    <cellStyle name="Normal 2 2 7 4" xfId="770"/>
    <cellStyle name="Normal 2 2 7 4 2" xfId="771"/>
    <cellStyle name="Normal 2 2 7 4 2 2" xfId="10198"/>
    <cellStyle name="Normal 2 2 7 4 2 2 2" xfId="10199"/>
    <cellStyle name="Normal 2 2 7 4 2 2 2 2" xfId="10200"/>
    <cellStyle name="Normal 2 2 7 4 2 2 2 2 2" xfId="10201"/>
    <cellStyle name="Normal 2 2 7 4 2 2 2 3" xfId="10202"/>
    <cellStyle name="Normal 2 2 7 4 2 2 2 4" xfId="10203"/>
    <cellStyle name="Normal 2 2 7 4 2 2 3" xfId="10204"/>
    <cellStyle name="Normal 2 2 7 4 2 2 3 2" xfId="10205"/>
    <cellStyle name="Normal 2 2 7 4 2 2 4" xfId="10206"/>
    <cellStyle name="Normal 2 2 7 4 2 2 5" xfId="10207"/>
    <cellStyle name="Normal 2 2 7 4 2 3" xfId="10208"/>
    <cellStyle name="Normal 2 2 7 4 2 3 2" xfId="10209"/>
    <cellStyle name="Normal 2 2 7 4 2 3 2 2" xfId="10210"/>
    <cellStyle name="Normal 2 2 7 4 2 3 3" xfId="10211"/>
    <cellStyle name="Normal 2 2 7 4 2 3 4" xfId="10212"/>
    <cellStyle name="Normal 2 2 7 4 2 4" xfId="10213"/>
    <cellStyle name="Normal 2 2 7 4 2 4 2" xfId="10214"/>
    <cellStyle name="Normal 2 2 7 4 2 4 2 2" xfId="10215"/>
    <cellStyle name="Normal 2 2 7 4 2 4 3" xfId="10216"/>
    <cellStyle name="Normal 2 2 7 4 2 4 4" xfId="10217"/>
    <cellStyle name="Normal 2 2 7 4 2 5" xfId="10218"/>
    <cellStyle name="Normal 2 2 7 4 2 5 2" xfId="10219"/>
    <cellStyle name="Normal 2 2 7 4 2 6" xfId="10220"/>
    <cellStyle name="Normal 2 2 7 4 2 7" xfId="10221"/>
    <cellStyle name="Normal 2 2 7 4 3" xfId="772"/>
    <cellStyle name="Normal 2 2 7 4 3 2" xfId="10222"/>
    <cellStyle name="Normal 2 2 7 4 3 2 2" xfId="10223"/>
    <cellStyle name="Normal 2 2 7 4 3 2 2 2" xfId="10224"/>
    <cellStyle name="Normal 2 2 7 4 3 2 2 2 2" xfId="10225"/>
    <cellStyle name="Normal 2 2 7 4 3 2 2 3" xfId="10226"/>
    <cellStyle name="Normal 2 2 7 4 3 2 2 4" xfId="10227"/>
    <cellStyle name="Normal 2 2 7 4 3 2 3" xfId="10228"/>
    <cellStyle name="Normal 2 2 7 4 3 2 3 2" xfId="10229"/>
    <cellStyle name="Normal 2 2 7 4 3 2 4" xfId="10230"/>
    <cellStyle name="Normal 2 2 7 4 3 2 5" xfId="10231"/>
    <cellStyle name="Normal 2 2 7 4 3 3" xfId="10232"/>
    <cellStyle name="Normal 2 2 7 4 3 3 2" xfId="10233"/>
    <cellStyle name="Normal 2 2 7 4 3 3 2 2" xfId="10234"/>
    <cellStyle name="Normal 2 2 7 4 3 3 3" xfId="10235"/>
    <cellStyle name="Normal 2 2 7 4 3 3 4" xfId="10236"/>
    <cellStyle name="Normal 2 2 7 4 3 4" xfId="10237"/>
    <cellStyle name="Normal 2 2 7 4 3 4 2" xfId="10238"/>
    <cellStyle name="Normal 2 2 7 4 3 4 2 2" xfId="10239"/>
    <cellStyle name="Normal 2 2 7 4 3 4 3" xfId="10240"/>
    <cellStyle name="Normal 2 2 7 4 3 4 4" xfId="10241"/>
    <cellStyle name="Normal 2 2 7 4 3 5" xfId="10242"/>
    <cellStyle name="Normal 2 2 7 4 3 5 2" xfId="10243"/>
    <cellStyle name="Normal 2 2 7 4 3 6" xfId="10244"/>
    <cellStyle name="Normal 2 2 7 4 3 7" xfId="10245"/>
    <cellStyle name="Normal 2 2 7 4 4" xfId="10246"/>
    <cellStyle name="Normal 2 2 7 4 4 2" xfId="10247"/>
    <cellStyle name="Normal 2 2 7 4 4 2 2" xfId="10248"/>
    <cellStyle name="Normal 2 2 7 4 4 2 2 2" xfId="10249"/>
    <cellStyle name="Normal 2 2 7 4 4 2 3" xfId="10250"/>
    <cellStyle name="Normal 2 2 7 4 4 2 4" xfId="10251"/>
    <cellStyle name="Normal 2 2 7 4 4 3" xfId="10252"/>
    <cellStyle name="Normal 2 2 7 4 4 3 2" xfId="10253"/>
    <cellStyle name="Normal 2 2 7 4 4 4" xfId="10254"/>
    <cellStyle name="Normal 2 2 7 4 4 5" xfId="10255"/>
    <cellStyle name="Normal 2 2 7 4 5" xfId="10256"/>
    <cellStyle name="Normal 2 2 7 4 5 2" xfId="10257"/>
    <cellStyle name="Normal 2 2 7 4 5 2 2" xfId="10258"/>
    <cellStyle name="Normal 2 2 7 4 5 3" xfId="10259"/>
    <cellStyle name="Normal 2 2 7 4 5 4" xfId="10260"/>
    <cellStyle name="Normal 2 2 7 4 6" xfId="10261"/>
    <cellStyle name="Normal 2 2 7 4 6 2" xfId="10262"/>
    <cellStyle name="Normal 2 2 7 4 6 2 2" xfId="10263"/>
    <cellStyle name="Normal 2 2 7 4 6 3" xfId="10264"/>
    <cellStyle name="Normal 2 2 7 4 6 4" xfId="10265"/>
    <cellStyle name="Normal 2 2 7 4 7" xfId="10266"/>
    <cellStyle name="Normal 2 2 7 4 7 2" xfId="10267"/>
    <cellStyle name="Normal 2 2 7 4 8" xfId="10268"/>
    <cellStyle name="Normal 2 2 7 4 9" xfId="10269"/>
    <cellStyle name="Normal 2 2 7 4_Tab1" xfId="10270"/>
    <cellStyle name="Normal 2 2 7 5" xfId="773"/>
    <cellStyle name="Normal 2 2 7 5 2" xfId="10271"/>
    <cellStyle name="Normal 2 2 7 5 2 2" xfId="10272"/>
    <cellStyle name="Normal 2 2 7 5 2 2 2" xfId="10273"/>
    <cellStyle name="Normal 2 2 7 5 2 2 2 2" xfId="10274"/>
    <cellStyle name="Normal 2 2 7 5 2 2 3" xfId="10275"/>
    <cellStyle name="Normal 2 2 7 5 2 2 4" xfId="10276"/>
    <cellStyle name="Normal 2 2 7 5 2 3" xfId="10277"/>
    <cellStyle name="Normal 2 2 7 5 2 3 2" xfId="10278"/>
    <cellStyle name="Normal 2 2 7 5 2 4" xfId="10279"/>
    <cellStyle name="Normal 2 2 7 5 2 5" xfId="10280"/>
    <cellStyle name="Normal 2 2 7 5 3" xfId="10281"/>
    <cellStyle name="Normal 2 2 7 5 3 2" xfId="10282"/>
    <cellStyle name="Normal 2 2 7 5 3 2 2" xfId="10283"/>
    <cellStyle name="Normal 2 2 7 5 3 3" xfId="10284"/>
    <cellStyle name="Normal 2 2 7 5 3 4" xfId="10285"/>
    <cellStyle name="Normal 2 2 7 5 4" xfId="10286"/>
    <cellStyle name="Normal 2 2 7 5 4 2" xfId="10287"/>
    <cellStyle name="Normal 2 2 7 5 4 2 2" xfId="10288"/>
    <cellStyle name="Normal 2 2 7 5 4 3" xfId="10289"/>
    <cellStyle name="Normal 2 2 7 5 4 4" xfId="10290"/>
    <cellStyle name="Normal 2 2 7 5 5" xfId="10291"/>
    <cellStyle name="Normal 2 2 7 5 5 2" xfId="10292"/>
    <cellStyle name="Normal 2 2 7 5 6" xfId="10293"/>
    <cellStyle name="Normal 2 2 7 5 7" xfId="10294"/>
    <cellStyle name="Normal 2 2 7 6" xfId="774"/>
    <cellStyle name="Normal 2 2 7 6 2" xfId="10295"/>
    <cellStyle name="Normal 2 2 7 6 2 2" xfId="10296"/>
    <cellStyle name="Normal 2 2 7 6 2 2 2" xfId="10297"/>
    <cellStyle name="Normal 2 2 7 6 2 2 2 2" xfId="10298"/>
    <cellStyle name="Normal 2 2 7 6 2 2 3" xfId="10299"/>
    <cellStyle name="Normal 2 2 7 6 2 2 4" xfId="10300"/>
    <cellStyle name="Normal 2 2 7 6 2 3" xfId="10301"/>
    <cellStyle name="Normal 2 2 7 6 2 3 2" xfId="10302"/>
    <cellStyle name="Normal 2 2 7 6 2 4" xfId="10303"/>
    <cellStyle name="Normal 2 2 7 6 2 5" xfId="10304"/>
    <cellStyle name="Normal 2 2 7 6 3" xfId="10305"/>
    <cellStyle name="Normal 2 2 7 6 3 2" xfId="10306"/>
    <cellStyle name="Normal 2 2 7 6 3 2 2" xfId="10307"/>
    <cellStyle name="Normal 2 2 7 6 3 3" xfId="10308"/>
    <cellStyle name="Normal 2 2 7 6 3 4" xfId="10309"/>
    <cellStyle name="Normal 2 2 7 6 4" xfId="10310"/>
    <cellStyle name="Normal 2 2 7 6 4 2" xfId="10311"/>
    <cellStyle name="Normal 2 2 7 6 4 2 2" xfId="10312"/>
    <cellStyle name="Normal 2 2 7 6 4 3" xfId="10313"/>
    <cellStyle name="Normal 2 2 7 6 4 4" xfId="10314"/>
    <cellStyle name="Normal 2 2 7 6 5" xfId="10315"/>
    <cellStyle name="Normal 2 2 7 6 5 2" xfId="10316"/>
    <cellStyle name="Normal 2 2 7 6 6" xfId="10317"/>
    <cellStyle name="Normal 2 2 7 6 7" xfId="10318"/>
    <cellStyle name="Normal 2 2 7 7" xfId="10319"/>
    <cellStyle name="Normal 2 2 7 7 2" xfId="10320"/>
    <cellStyle name="Normal 2 2 7 7 2 2" xfId="10321"/>
    <cellStyle name="Normal 2 2 7 7 2 2 2" xfId="10322"/>
    <cellStyle name="Normal 2 2 7 7 2 3" xfId="10323"/>
    <cellStyle name="Normal 2 2 7 7 2 4" xfId="10324"/>
    <cellStyle name="Normal 2 2 7 7 3" xfId="10325"/>
    <cellStyle name="Normal 2 2 7 7 3 2" xfId="10326"/>
    <cellStyle name="Normal 2 2 7 7 4" xfId="10327"/>
    <cellStyle name="Normal 2 2 7 7 5" xfId="10328"/>
    <cellStyle name="Normal 2 2 7 8" xfId="10329"/>
    <cellStyle name="Normal 2 2 7 8 2" xfId="10330"/>
    <cellStyle name="Normal 2 2 7 8 2 2" xfId="10331"/>
    <cellStyle name="Normal 2 2 7 8 3" xfId="10332"/>
    <cellStyle name="Normal 2 2 7 8 4" xfId="10333"/>
    <cellStyle name="Normal 2 2 7 9" xfId="10334"/>
    <cellStyle name="Normal 2 2 7 9 2" xfId="10335"/>
    <cellStyle name="Normal 2 2 7 9 2 2" xfId="10336"/>
    <cellStyle name="Normal 2 2 7 9 3" xfId="10337"/>
    <cellStyle name="Normal 2 2 7 9 4" xfId="10338"/>
    <cellStyle name="Normal 2 2 7_Tab1" xfId="10339"/>
    <cellStyle name="Normal 2 2 8" xfId="775"/>
    <cellStyle name="Normal 2 2 8 10" xfId="10340"/>
    <cellStyle name="Normal 2 2 8 10 2" xfId="10341"/>
    <cellStyle name="Normal 2 2 8 11" xfId="10342"/>
    <cellStyle name="Normal 2 2 8 12" xfId="10343"/>
    <cellStyle name="Normal 2 2 8 2" xfId="776"/>
    <cellStyle name="Normal 2 2 8 2 10" xfId="10344"/>
    <cellStyle name="Normal 2 2 8 2 11" xfId="10345"/>
    <cellStyle name="Normal 2 2 8 2 2" xfId="777"/>
    <cellStyle name="Normal 2 2 8 2 2 10" xfId="10346"/>
    <cellStyle name="Normal 2 2 8 2 2 2" xfId="778"/>
    <cellStyle name="Normal 2 2 8 2 2 2 2" xfId="779"/>
    <cellStyle name="Normal 2 2 8 2 2 2 2 2" xfId="10347"/>
    <cellStyle name="Normal 2 2 8 2 2 2 2 2 2" xfId="10348"/>
    <cellStyle name="Normal 2 2 8 2 2 2 2 2 2 2" xfId="10349"/>
    <cellStyle name="Normal 2 2 8 2 2 2 2 2 2 2 2" xfId="10350"/>
    <cellStyle name="Normal 2 2 8 2 2 2 2 2 2 3" xfId="10351"/>
    <cellStyle name="Normal 2 2 8 2 2 2 2 2 2 4" xfId="10352"/>
    <cellStyle name="Normal 2 2 8 2 2 2 2 2 3" xfId="10353"/>
    <cellStyle name="Normal 2 2 8 2 2 2 2 2 3 2" xfId="10354"/>
    <cellStyle name="Normal 2 2 8 2 2 2 2 2 4" xfId="10355"/>
    <cellStyle name="Normal 2 2 8 2 2 2 2 2 5" xfId="10356"/>
    <cellStyle name="Normal 2 2 8 2 2 2 2 3" xfId="10357"/>
    <cellStyle name="Normal 2 2 8 2 2 2 2 3 2" xfId="10358"/>
    <cellStyle name="Normal 2 2 8 2 2 2 2 3 2 2" xfId="10359"/>
    <cellStyle name="Normal 2 2 8 2 2 2 2 3 3" xfId="10360"/>
    <cellStyle name="Normal 2 2 8 2 2 2 2 3 4" xfId="10361"/>
    <cellStyle name="Normal 2 2 8 2 2 2 2 4" xfId="10362"/>
    <cellStyle name="Normal 2 2 8 2 2 2 2 4 2" xfId="10363"/>
    <cellStyle name="Normal 2 2 8 2 2 2 2 4 2 2" xfId="10364"/>
    <cellStyle name="Normal 2 2 8 2 2 2 2 4 3" xfId="10365"/>
    <cellStyle name="Normal 2 2 8 2 2 2 2 4 4" xfId="10366"/>
    <cellStyle name="Normal 2 2 8 2 2 2 2 5" xfId="10367"/>
    <cellStyle name="Normal 2 2 8 2 2 2 2 5 2" xfId="10368"/>
    <cellStyle name="Normal 2 2 8 2 2 2 2 6" xfId="10369"/>
    <cellStyle name="Normal 2 2 8 2 2 2 2 7" xfId="10370"/>
    <cellStyle name="Normal 2 2 8 2 2 2 3" xfId="780"/>
    <cellStyle name="Normal 2 2 8 2 2 2 3 2" xfId="10371"/>
    <cellStyle name="Normal 2 2 8 2 2 2 3 2 2" xfId="10372"/>
    <cellStyle name="Normal 2 2 8 2 2 2 3 2 2 2" xfId="10373"/>
    <cellStyle name="Normal 2 2 8 2 2 2 3 2 2 2 2" xfId="10374"/>
    <cellStyle name="Normal 2 2 8 2 2 2 3 2 2 3" xfId="10375"/>
    <cellStyle name="Normal 2 2 8 2 2 2 3 2 2 4" xfId="10376"/>
    <cellStyle name="Normal 2 2 8 2 2 2 3 2 3" xfId="10377"/>
    <cellStyle name="Normal 2 2 8 2 2 2 3 2 3 2" xfId="10378"/>
    <cellStyle name="Normal 2 2 8 2 2 2 3 2 4" xfId="10379"/>
    <cellStyle name="Normal 2 2 8 2 2 2 3 2 5" xfId="10380"/>
    <cellStyle name="Normal 2 2 8 2 2 2 3 3" xfId="10381"/>
    <cellStyle name="Normal 2 2 8 2 2 2 3 3 2" xfId="10382"/>
    <cellStyle name="Normal 2 2 8 2 2 2 3 3 2 2" xfId="10383"/>
    <cellStyle name="Normal 2 2 8 2 2 2 3 3 3" xfId="10384"/>
    <cellStyle name="Normal 2 2 8 2 2 2 3 3 4" xfId="10385"/>
    <cellStyle name="Normal 2 2 8 2 2 2 3 4" xfId="10386"/>
    <cellStyle name="Normal 2 2 8 2 2 2 3 4 2" xfId="10387"/>
    <cellStyle name="Normal 2 2 8 2 2 2 3 4 2 2" xfId="10388"/>
    <cellStyle name="Normal 2 2 8 2 2 2 3 4 3" xfId="10389"/>
    <cellStyle name="Normal 2 2 8 2 2 2 3 4 4" xfId="10390"/>
    <cellStyle name="Normal 2 2 8 2 2 2 3 5" xfId="10391"/>
    <cellStyle name="Normal 2 2 8 2 2 2 3 5 2" xfId="10392"/>
    <cellStyle name="Normal 2 2 8 2 2 2 3 6" xfId="10393"/>
    <cellStyle name="Normal 2 2 8 2 2 2 3 7" xfId="10394"/>
    <cellStyle name="Normal 2 2 8 2 2 2 4" xfId="10395"/>
    <cellStyle name="Normal 2 2 8 2 2 2 4 2" xfId="10396"/>
    <cellStyle name="Normal 2 2 8 2 2 2 4 2 2" xfId="10397"/>
    <cellStyle name="Normal 2 2 8 2 2 2 4 2 2 2" xfId="10398"/>
    <cellStyle name="Normal 2 2 8 2 2 2 4 2 3" xfId="10399"/>
    <cellStyle name="Normal 2 2 8 2 2 2 4 2 4" xfId="10400"/>
    <cellStyle name="Normal 2 2 8 2 2 2 4 3" xfId="10401"/>
    <cellStyle name="Normal 2 2 8 2 2 2 4 3 2" xfId="10402"/>
    <cellStyle name="Normal 2 2 8 2 2 2 4 4" xfId="10403"/>
    <cellStyle name="Normal 2 2 8 2 2 2 4 5" xfId="10404"/>
    <cellStyle name="Normal 2 2 8 2 2 2 5" xfId="10405"/>
    <cellStyle name="Normal 2 2 8 2 2 2 5 2" xfId="10406"/>
    <cellStyle name="Normal 2 2 8 2 2 2 5 2 2" xfId="10407"/>
    <cellStyle name="Normal 2 2 8 2 2 2 5 3" xfId="10408"/>
    <cellStyle name="Normal 2 2 8 2 2 2 5 4" xfId="10409"/>
    <cellStyle name="Normal 2 2 8 2 2 2 6" xfId="10410"/>
    <cellStyle name="Normal 2 2 8 2 2 2 6 2" xfId="10411"/>
    <cellStyle name="Normal 2 2 8 2 2 2 6 2 2" xfId="10412"/>
    <cellStyle name="Normal 2 2 8 2 2 2 6 3" xfId="10413"/>
    <cellStyle name="Normal 2 2 8 2 2 2 6 4" xfId="10414"/>
    <cellStyle name="Normal 2 2 8 2 2 2 7" xfId="10415"/>
    <cellStyle name="Normal 2 2 8 2 2 2 7 2" xfId="10416"/>
    <cellStyle name="Normal 2 2 8 2 2 2 8" xfId="10417"/>
    <cellStyle name="Normal 2 2 8 2 2 2 9" xfId="10418"/>
    <cellStyle name="Normal 2 2 8 2 2 2_Tab1" xfId="10419"/>
    <cellStyle name="Normal 2 2 8 2 2 3" xfId="781"/>
    <cellStyle name="Normal 2 2 8 2 2 3 2" xfId="10420"/>
    <cellStyle name="Normal 2 2 8 2 2 3 2 2" xfId="10421"/>
    <cellStyle name="Normal 2 2 8 2 2 3 2 2 2" xfId="10422"/>
    <cellStyle name="Normal 2 2 8 2 2 3 2 2 2 2" xfId="10423"/>
    <cellStyle name="Normal 2 2 8 2 2 3 2 2 3" xfId="10424"/>
    <cellStyle name="Normal 2 2 8 2 2 3 2 2 4" xfId="10425"/>
    <cellStyle name="Normal 2 2 8 2 2 3 2 3" xfId="10426"/>
    <cellStyle name="Normal 2 2 8 2 2 3 2 3 2" xfId="10427"/>
    <cellStyle name="Normal 2 2 8 2 2 3 2 4" xfId="10428"/>
    <cellStyle name="Normal 2 2 8 2 2 3 2 5" xfId="10429"/>
    <cellStyle name="Normal 2 2 8 2 2 3 3" xfId="10430"/>
    <cellStyle name="Normal 2 2 8 2 2 3 3 2" xfId="10431"/>
    <cellStyle name="Normal 2 2 8 2 2 3 3 2 2" xfId="10432"/>
    <cellStyle name="Normal 2 2 8 2 2 3 3 3" xfId="10433"/>
    <cellStyle name="Normal 2 2 8 2 2 3 3 4" xfId="10434"/>
    <cellStyle name="Normal 2 2 8 2 2 3 4" xfId="10435"/>
    <cellStyle name="Normal 2 2 8 2 2 3 4 2" xfId="10436"/>
    <cellStyle name="Normal 2 2 8 2 2 3 4 2 2" xfId="10437"/>
    <cellStyle name="Normal 2 2 8 2 2 3 4 3" xfId="10438"/>
    <cellStyle name="Normal 2 2 8 2 2 3 4 4" xfId="10439"/>
    <cellStyle name="Normal 2 2 8 2 2 3 5" xfId="10440"/>
    <cellStyle name="Normal 2 2 8 2 2 3 5 2" xfId="10441"/>
    <cellStyle name="Normal 2 2 8 2 2 3 6" xfId="10442"/>
    <cellStyle name="Normal 2 2 8 2 2 3 7" xfId="10443"/>
    <cellStyle name="Normal 2 2 8 2 2 4" xfId="782"/>
    <cellStyle name="Normal 2 2 8 2 2 4 2" xfId="10444"/>
    <cellStyle name="Normal 2 2 8 2 2 4 2 2" xfId="10445"/>
    <cellStyle name="Normal 2 2 8 2 2 4 2 2 2" xfId="10446"/>
    <cellStyle name="Normal 2 2 8 2 2 4 2 2 2 2" xfId="10447"/>
    <cellStyle name="Normal 2 2 8 2 2 4 2 2 3" xfId="10448"/>
    <cellStyle name="Normal 2 2 8 2 2 4 2 2 4" xfId="10449"/>
    <cellStyle name="Normal 2 2 8 2 2 4 2 3" xfId="10450"/>
    <cellStyle name="Normal 2 2 8 2 2 4 2 3 2" xfId="10451"/>
    <cellStyle name="Normal 2 2 8 2 2 4 2 4" xfId="10452"/>
    <cellStyle name="Normal 2 2 8 2 2 4 2 5" xfId="10453"/>
    <cellStyle name="Normal 2 2 8 2 2 4 3" xfId="10454"/>
    <cellStyle name="Normal 2 2 8 2 2 4 3 2" xfId="10455"/>
    <cellStyle name="Normal 2 2 8 2 2 4 3 2 2" xfId="10456"/>
    <cellStyle name="Normal 2 2 8 2 2 4 3 3" xfId="10457"/>
    <cellStyle name="Normal 2 2 8 2 2 4 3 4" xfId="10458"/>
    <cellStyle name="Normal 2 2 8 2 2 4 4" xfId="10459"/>
    <cellStyle name="Normal 2 2 8 2 2 4 4 2" xfId="10460"/>
    <cellStyle name="Normal 2 2 8 2 2 4 4 2 2" xfId="10461"/>
    <cellStyle name="Normal 2 2 8 2 2 4 4 3" xfId="10462"/>
    <cellStyle name="Normal 2 2 8 2 2 4 4 4" xfId="10463"/>
    <cellStyle name="Normal 2 2 8 2 2 4 5" xfId="10464"/>
    <cellStyle name="Normal 2 2 8 2 2 4 5 2" xfId="10465"/>
    <cellStyle name="Normal 2 2 8 2 2 4 6" xfId="10466"/>
    <cellStyle name="Normal 2 2 8 2 2 4 7" xfId="10467"/>
    <cellStyle name="Normal 2 2 8 2 2 5" xfId="10468"/>
    <cellStyle name="Normal 2 2 8 2 2 5 2" xfId="10469"/>
    <cellStyle name="Normal 2 2 8 2 2 5 2 2" xfId="10470"/>
    <cellStyle name="Normal 2 2 8 2 2 5 2 2 2" xfId="10471"/>
    <cellStyle name="Normal 2 2 8 2 2 5 2 3" xfId="10472"/>
    <cellStyle name="Normal 2 2 8 2 2 5 2 4" xfId="10473"/>
    <cellStyle name="Normal 2 2 8 2 2 5 3" xfId="10474"/>
    <cellStyle name="Normal 2 2 8 2 2 5 3 2" xfId="10475"/>
    <cellStyle name="Normal 2 2 8 2 2 5 4" xfId="10476"/>
    <cellStyle name="Normal 2 2 8 2 2 5 5" xfId="10477"/>
    <cellStyle name="Normal 2 2 8 2 2 6" xfId="10478"/>
    <cellStyle name="Normal 2 2 8 2 2 6 2" xfId="10479"/>
    <cellStyle name="Normal 2 2 8 2 2 6 2 2" xfId="10480"/>
    <cellStyle name="Normal 2 2 8 2 2 6 3" xfId="10481"/>
    <cellStyle name="Normal 2 2 8 2 2 6 4" xfId="10482"/>
    <cellStyle name="Normal 2 2 8 2 2 7" xfId="10483"/>
    <cellStyle name="Normal 2 2 8 2 2 7 2" xfId="10484"/>
    <cellStyle name="Normal 2 2 8 2 2 7 2 2" xfId="10485"/>
    <cellStyle name="Normal 2 2 8 2 2 7 3" xfId="10486"/>
    <cellStyle name="Normal 2 2 8 2 2 7 4" xfId="10487"/>
    <cellStyle name="Normal 2 2 8 2 2 8" xfId="10488"/>
    <cellStyle name="Normal 2 2 8 2 2 8 2" xfId="10489"/>
    <cellStyle name="Normal 2 2 8 2 2 9" xfId="10490"/>
    <cellStyle name="Normal 2 2 8 2 2_Tab1" xfId="10491"/>
    <cellStyle name="Normal 2 2 8 2 3" xfId="783"/>
    <cellStyle name="Normal 2 2 8 2 3 2" xfId="784"/>
    <cellStyle name="Normal 2 2 8 2 3 2 2" xfId="10492"/>
    <cellStyle name="Normal 2 2 8 2 3 2 2 2" xfId="10493"/>
    <cellStyle name="Normal 2 2 8 2 3 2 2 2 2" xfId="10494"/>
    <cellStyle name="Normal 2 2 8 2 3 2 2 2 2 2" xfId="10495"/>
    <cellStyle name="Normal 2 2 8 2 3 2 2 2 3" xfId="10496"/>
    <cellStyle name="Normal 2 2 8 2 3 2 2 2 4" xfId="10497"/>
    <cellStyle name="Normal 2 2 8 2 3 2 2 3" xfId="10498"/>
    <cellStyle name="Normal 2 2 8 2 3 2 2 3 2" xfId="10499"/>
    <cellStyle name="Normal 2 2 8 2 3 2 2 4" xfId="10500"/>
    <cellStyle name="Normal 2 2 8 2 3 2 2 5" xfId="10501"/>
    <cellStyle name="Normal 2 2 8 2 3 2 3" xfId="10502"/>
    <cellStyle name="Normal 2 2 8 2 3 2 3 2" xfId="10503"/>
    <cellStyle name="Normal 2 2 8 2 3 2 3 2 2" xfId="10504"/>
    <cellStyle name="Normal 2 2 8 2 3 2 3 3" xfId="10505"/>
    <cellStyle name="Normal 2 2 8 2 3 2 3 4" xfId="10506"/>
    <cellStyle name="Normal 2 2 8 2 3 2 4" xfId="10507"/>
    <cellStyle name="Normal 2 2 8 2 3 2 4 2" xfId="10508"/>
    <cellStyle name="Normal 2 2 8 2 3 2 4 2 2" xfId="10509"/>
    <cellStyle name="Normal 2 2 8 2 3 2 4 3" xfId="10510"/>
    <cellStyle name="Normal 2 2 8 2 3 2 4 4" xfId="10511"/>
    <cellStyle name="Normal 2 2 8 2 3 2 5" xfId="10512"/>
    <cellStyle name="Normal 2 2 8 2 3 2 5 2" xfId="10513"/>
    <cellStyle name="Normal 2 2 8 2 3 2 6" xfId="10514"/>
    <cellStyle name="Normal 2 2 8 2 3 2 7" xfId="10515"/>
    <cellStyle name="Normal 2 2 8 2 3 3" xfId="785"/>
    <cellStyle name="Normal 2 2 8 2 3 3 2" xfId="10516"/>
    <cellStyle name="Normal 2 2 8 2 3 3 2 2" xfId="10517"/>
    <cellStyle name="Normal 2 2 8 2 3 3 2 2 2" xfId="10518"/>
    <cellStyle name="Normal 2 2 8 2 3 3 2 2 2 2" xfId="10519"/>
    <cellStyle name="Normal 2 2 8 2 3 3 2 2 3" xfId="10520"/>
    <cellStyle name="Normal 2 2 8 2 3 3 2 2 4" xfId="10521"/>
    <cellStyle name="Normal 2 2 8 2 3 3 2 3" xfId="10522"/>
    <cellStyle name="Normal 2 2 8 2 3 3 2 3 2" xfId="10523"/>
    <cellStyle name="Normal 2 2 8 2 3 3 2 4" xfId="10524"/>
    <cellStyle name="Normal 2 2 8 2 3 3 2 5" xfId="10525"/>
    <cellStyle name="Normal 2 2 8 2 3 3 3" xfId="10526"/>
    <cellStyle name="Normal 2 2 8 2 3 3 3 2" xfId="10527"/>
    <cellStyle name="Normal 2 2 8 2 3 3 3 2 2" xfId="10528"/>
    <cellStyle name="Normal 2 2 8 2 3 3 3 3" xfId="10529"/>
    <cellStyle name="Normal 2 2 8 2 3 3 3 4" xfId="10530"/>
    <cellStyle name="Normal 2 2 8 2 3 3 4" xfId="10531"/>
    <cellStyle name="Normal 2 2 8 2 3 3 4 2" xfId="10532"/>
    <cellStyle name="Normal 2 2 8 2 3 3 4 2 2" xfId="10533"/>
    <cellStyle name="Normal 2 2 8 2 3 3 4 3" xfId="10534"/>
    <cellStyle name="Normal 2 2 8 2 3 3 4 4" xfId="10535"/>
    <cellStyle name="Normal 2 2 8 2 3 3 5" xfId="10536"/>
    <cellStyle name="Normal 2 2 8 2 3 3 5 2" xfId="10537"/>
    <cellStyle name="Normal 2 2 8 2 3 3 6" xfId="10538"/>
    <cellStyle name="Normal 2 2 8 2 3 3 7" xfId="10539"/>
    <cellStyle name="Normal 2 2 8 2 3 4" xfId="10540"/>
    <cellStyle name="Normal 2 2 8 2 3 4 2" xfId="10541"/>
    <cellStyle name="Normal 2 2 8 2 3 4 2 2" xfId="10542"/>
    <cellStyle name="Normal 2 2 8 2 3 4 2 2 2" xfId="10543"/>
    <cellStyle name="Normal 2 2 8 2 3 4 2 3" xfId="10544"/>
    <cellStyle name="Normal 2 2 8 2 3 4 2 4" xfId="10545"/>
    <cellStyle name="Normal 2 2 8 2 3 4 3" xfId="10546"/>
    <cellStyle name="Normal 2 2 8 2 3 4 3 2" xfId="10547"/>
    <cellStyle name="Normal 2 2 8 2 3 4 4" xfId="10548"/>
    <cellStyle name="Normal 2 2 8 2 3 4 5" xfId="10549"/>
    <cellStyle name="Normal 2 2 8 2 3 5" xfId="10550"/>
    <cellStyle name="Normal 2 2 8 2 3 5 2" xfId="10551"/>
    <cellStyle name="Normal 2 2 8 2 3 5 2 2" xfId="10552"/>
    <cellStyle name="Normal 2 2 8 2 3 5 3" xfId="10553"/>
    <cellStyle name="Normal 2 2 8 2 3 5 4" xfId="10554"/>
    <cellStyle name="Normal 2 2 8 2 3 6" xfId="10555"/>
    <cellStyle name="Normal 2 2 8 2 3 6 2" xfId="10556"/>
    <cellStyle name="Normal 2 2 8 2 3 6 2 2" xfId="10557"/>
    <cellStyle name="Normal 2 2 8 2 3 6 3" xfId="10558"/>
    <cellStyle name="Normal 2 2 8 2 3 6 4" xfId="10559"/>
    <cellStyle name="Normal 2 2 8 2 3 7" xfId="10560"/>
    <cellStyle name="Normal 2 2 8 2 3 7 2" xfId="10561"/>
    <cellStyle name="Normal 2 2 8 2 3 8" xfId="10562"/>
    <cellStyle name="Normal 2 2 8 2 3 9" xfId="10563"/>
    <cellStyle name="Normal 2 2 8 2 3_Tab1" xfId="10564"/>
    <cellStyle name="Normal 2 2 8 2 4" xfId="786"/>
    <cellStyle name="Normal 2 2 8 2 4 2" xfId="10565"/>
    <cellStyle name="Normal 2 2 8 2 4 2 2" xfId="10566"/>
    <cellStyle name="Normal 2 2 8 2 4 2 2 2" xfId="10567"/>
    <cellStyle name="Normal 2 2 8 2 4 2 2 2 2" xfId="10568"/>
    <cellStyle name="Normal 2 2 8 2 4 2 2 3" xfId="10569"/>
    <cellStyle name="Normal 2 2 8 2 4 2 2 4" xfId="10570"/>
    <cellStyle name="Normal 2 2 8 2 4 2 3" xfId="10571"/>
    <cellStyle name="Normal 2 2 8 2 4 2 3 2" xfId="10572"/>
    <cellStyle name="Normal 2 2 8 2 4 2 4" xfId="10573"/>
    <cellStyle name="Normal 2 2 8 2 4 2 5" xfId="10574"/>
    <cellStyle name="Normal 2 2 8 2 4 3" xfId="10575"/>
    <cellStyle name="Normal 2 2 8 2 4 3 2" xfId="10576"/>
    <cellStyle name="Normal 2 2 8 2 4 3 2 2" xfId="10577"/>
    <cellStyle name="Normal 2 2 8 2 4 3 3" xfId="10578"/>
    <cellStyle name="Normal 2 2 8 2 4 3 4" xfId="10579"/>
    <cellStyle name="Normal 2 2 8 2 4 4" xfId="10580"/>
    <cellStyle name="Normal 2 2 8 2 4 4 2" xfId="10581"/>
    <cellStyle name="Normal 2 2 8 2 4 4 2 2" xfId="10582"/>
    <cellStyle name="Normal 2 2 8 2 4 4 3" xfId="10583"/>
    <cellStyle name="Normal 2 2 8 2 4 4 4" xfId="10584"/>
    <cellStyle name="Normal 2 2 8 2 4 5" xfId="10585"/>
    <cellStyle name="Normal 2 2 8 2 4 5 2" xfId="10586"/>
    <cellStyle name="Normal 2 2 8 2 4 6" xfId="10587"/>
    <cellStyle name="Normal 2 2 8 2 4 7" xfId="10588"/>
    <cellStyle name="Normal 2 2 8 2 5" xfId="787"/>
    <cellStyle name="Normal 2 2 8 2 5 2" xfId="10589"/>
    <cellStyle name="Normal 2 2 8 2 5 2 2" xfId="10590"/>
    <cellStyle name="Normal 2 2 8 2 5 2 2 2" xfId="10591"/>
    <cellStyle name="Normal 2 2 8 2 5 2 2 2 2" xfId="10592"/>
    <cellStyle name="Normal 2 2 8 2 5 2 2 3" xfId="10593"/>
    <cellStyle name="Normal 2 2 8 2 5 2 2 4" xfId="10594"/>
    <cellStyle name="Normal 2 2 8 2 5 2 3" xfId="10595"/>
    <cellStyle name="Normal 2 2 8 2 5 2 3 2" xfId="10596"/>
    <cellStyle name="Normal 2 2 8 2 5 2 4" xfId="10597"/>
    <cellStyle name="Normal 2 2 8 2 5 2 5" xfId="10598"/>
    <cellStyle name="Normal 2 2 8 2 5 3" xfId="10599"/>
    <cellStyle name="Normal 2 2 8 2 5 3 2" xfId="10600"/>
    <cellStyle name="Normal 2 2 8 2 5 3 2 2" xfId="10601"/>
    <cellStyle name="Normal 2 2 8 2 5 3 3" xfId="10602"/>
    <cellStyle name="Normal 2 2 8 2 5 3 4" xfId="10603"/>
    <cellStyle name="Normal 2 2 8 2 5 4" xfId="10604"/>
    <cellStyle name="Normal 2 2 8 2 5 4 2" xfId="10605"/>
    <cellStyle name="Normal 2 2 8 2 5 4 2 2" xfId="10606"/>
    <cellStyle name="Normal 2 2 8 2 5 4 3" xfId="10607"/>
    <cellStyle name="Normal 2 2 8 2 5 4 4" xfId="10608"/>
    <cellStyle name="Normal 2 2 8 2 5 5" xfId="10609"/>
    <cellStyle name="Normal 2 2 8 2 5 5 2" xfId="10610"/>
    <cellStyle name="Normal 2 2 8 2 5 6" xfId="10611"/>
    <cellStyle name="Normal 2 2 8 2 5 7" xfId="10612"/>
    <cellStyle name="Normal 2 2 8 2 6" xfId="10613"/>
    <cellStyle name="Normal 2 2 8 2 6 2" xfId="10614"/>
    <cellStyle name="Normal 2 2 8 2 6 2 2" xfId="10615"/>
    <cellStyle name="Normal 2 2 8 2 6 2 2 2" xfId="10616"/>
    <cellStyle name="Normal 2 2 8 2 6 2 3" xfId="10617"/>
    <cellStyle name="Normal 2 2 8 2 6 2 4" xfId="10618"/>
    <cellStyle name="Normal 2 2 8 2 6 3" xfId="10619"/>
    <cellStyle name="Normal 2 2 8 2 6 3 2" xfId="10620"/>
    <cellStyle name="Normal 2 2 8 2 6 4" xfId="10621"/>
    <cellStyle name="Normal 2 2 8 2 6 5" xfId="10622"/>
    <cellStyle name="Normal 2 2 8 2 7" xfId="10623"/>
    <cellStyle name="Normal 2 2 8 2 7 2" xfId="10624"/>
    <cellStyle name="Normal 2 2 8 2 7 2 2" xfId="10625"/>
    <cellStyle name="Normal 2 2 8 2 7 3" xfId="10626"/>
    <cellStyle name="Normal 2 2 8 2 7 4" xfId="10627"/>
    <cellStyle name="Normal 2 2 8 2 8" xfId="10628"/>
    <cellStyle name="Normal 2 2 8 2 8 2" xfId="10629"/>
    <cellStyle name="Normal 2 2 8 2 8 2 2" xfId="10630"/>
    <cellStyle name="Normal 2 2 8 2 8 3" xfId="10631"/>
    <cellStyle name="Normal 2 2 8 2 8 4" xfId="10632"/>
    <cellStyle name="Normal 2 2 8 2 9" xfId="10633"/>
    <cellStyle name="Normal 2 2 8 2 9 2" xfId="10634"/>
    <cellStyle name="Normal 2 2 8 2_Tab1" xfId="10635"/>
    <cellStyle name="Normal 2 2 8 3" xfId="788"/>
    <cellStyle name="Normal 2 2 8 3 10" xfId="10636"/>
    <cellStyle name="Normal 2 2 8 3 2" xfId="789"/>
    <cellStyle name="Normal 2 2 8 3 2 2" xfId="790"/>
    <cellStyle name="Normal 2 2 8 3 2 2 2" xfId="10637"/>
    <cellStyle name="Normal 2 2 8 3 2 2 2 2" xfId="10638"/>
    <cellStyle name="Normal 2 2 8 3 2 2 2 2 2" xfId="10639"/>
    <cellStyle name="Normal 2 2 8 3 2 2 2 2 2 2" xfId="10640"/>
    <cellStyle name="Normal 2 2 8 3 2 2 2 2 3" xfId="10641"/>
    <cellStyle name="Normal 2 2 8 3 2 2 2 2 4" xfId="10642"/>
    <cellStyle name="Normal 2 2 8 3 2 2 2 3" xfId="10643"/>
    <cellStyle name="Normal 2 2 8 3 2 2 2 3 2" xfId="10644"/>
    <cellStyle name="Normal 2 2 8 3 2 2 2 4" xfId="10645"/>
    <cellStyle name="Normal 2 2 8 3 2 2 2 5" xfId="10646"/>
    <cellStyle name="Normal 2 2 8 3 2 2 3" xfId="10647"/>
    <cellStyle name="Normal 2 2 8 3 2 2 3 2" xfId="10648"/>
    <cellStyle name="Normal 2 2 8 3 2 2 3 2 2" xfId="10649"/>
    <cellStyle name="Normal 2 2 8 3 2 2 3 3" xfId="10650"/>
    <cellStyle name="Normal 2 2 8 3 2 2 3 4" xfId="10651"/>
    <cellStyle name="Normal 2 2 8 3 2 2 4" xfId="10652"/>
    <cellStyle name="Normal 2 2 8 3 2 2 4 2" xfId="10653"/>
    <cellStyle name="Normal 2 2 8 3 2 2 4 2 2" xfId="10654"/>
    <cellStyle name="Normal 2 2 8 3 2 2 4 3" xfId="10655"/>
    <cellStyle name="Normal 2 2 8 3 2 2 4 4" xfId="10656"/>
    <cellStyle name="Normal 2 2 8 3 2 2 5" xfId="10657"/>
    <cellStyle name="Normal 2 2 8 3 2 2 5 2" xfId="10658"/>
    <cellStyle name="Normal 2 2 8 3 2 2 6" xfId="10659"/>
    <cellStyle name="Normal 2 2 8 3 2 2 7" xfId="10660"/>
    <cellStyle name="Normal 2 2 8 3 2 3" xfId="791"/>
    <cellStyle name="Normal 2 2 8 3 2 3 2" xfId="10661"/>
    <cellStyle name="Normal 2 2 8 3 2 3 2 2" xfId="10662"/>
    <cellStyle name="Normal 2 2 8 3 2 3 2 2 2" xfId="10663"/>
    <cellStyle name="Normal 2 2 8 3 2 3 2 2 2 2" xfId="10664"/>
    <cellStyle name="Normal 2 2 8 3 2 3 2 2 3" xfId="10665"/>
    <cellStyle name="Normal 2 2 8 3 2 3 2 2 4" xfId="10666"/>
    <cellStyle name="Normal 2 2 8 3 2 3 2 3" xfId="10667"/>
    <cellStyle name="Normal 2 2 8 3 2 3 2 3 2" xfId="10668"/>
    <cellStyle name="Normal 2 2 8 3 2 3 2 4" xfId="10669"/>
    <cellStyle name="Normal 2 2 8 3 2 3 2 5" xfId="10670"/>
    <cellStyle name="Normal 2 2 8 3 2 3 3" xfId="10671"/>
    <cellStyle name="Normal 2 2 8 3 2 3 3 2" xfId="10672"/>
    <cellStyle name="Normal 2 2 8 3 2 3 3 2 2" xfId="10673"/>
    <cellStyle name="Normal 2 2 8 3 2 3 3 3" xfId="10674"/>
    <cellStyle name="Normal 2 2 8 3 2 3 3 4" xfId="10675"/>
    <cellStyle name="Normal 2 2 8 3 2 3 4" xfId="10676"/>
    <cellStyle name="Normal 2 2 8 3 2 3 4 2" xfId="10677"/>
    <cellStyle name="Normal 2 2 8 3 2 3 4 2 2" xfId="10678"/>
    <cellStyle name="Normal 2 2 8 3 2 3 4 3" xfId="10679"/>
    <cellStyle name="Normal 2 2 8 3 2 3 4 4" xfId="10680"/>
    <cellStyle name="Normal 2 2 8 3 2 3 5" xfId="10681"/>
    <cellStyle name="Normal 2 2 8 3 2 3 5 2" xfId="10682"/>
    <cellStyle name="Normal 2 2 8 3 2 3 6" xfId="10683"/>
    <cellStyle name="Normal 2 2 8 3 2 3 7" xfId="10684"/>
    <cellStyle name="Normal 2 2 8 3 2 4" xfId="10685"/>
    <cellStyle name="Normal 2 2 8 3 2 4 2" xfId="10686"/>
    <cellStyle name="Normal 2 2 8 3 2 4 2 2" xfId="10687"/>
    <cellStyle name="Normal 2 2 8 3 2 4 2 2 2" xfId="10688"/>
    <cellStyle name="Normal 2 2 8 3 2 4 2 3" xfId="10689"/>
    <cellStyle name="Normal 2 2 8 3 2 4 2 4" xfId="10690"/>
    <cellStyle name="Normal 2 2 8 3 2 4 3" xfId="10691"/>
    <cellStyle name="Normal 2 2 8 3 2 4 3 2" xfId="10692"/>
    <cellStyle name="Normal 2 2 8 3 2 4 4" xfId="10693"/>
    <cellStyle name="Normal 2 2 8 3 2 4 5" xfId="10694"/>
    <cellStyle name="Normal 2 2 8 3 2 5" xfId="10695"/>
    <cellStyle name="Normal 2 2 8 3 2 5 2" xfId="10696"/>
    <cellStyle name="Normal 2 2 8 3 2 5 2 2" xfId="10697"/>
    <cellStyle name="Normal 2 2 8 3 2 5 3" xfId="10698"/>
    <cellStyle name="Normal 2 2 8 3 2 5 4" xfId="10699"/>
    <cellStyle name="Normal 2 2 8 3 2 6" xfId="10700"/>
    <cellStyle name="Normal 2 2 8 3 2 6 2" xfId="10701"/>
    <cellStyle name="Normal 2 2 8 3 2 6 2 2" xfId="10702"/>
    <cellStyle name="Normal 2 2 8 3 2 6 3" xfId="10703"/>
    <cellStyle name="Normal 2 2 8 3 2 6 4" xfId="10704"/>
    <cellStyle name="Normal 2 2 8 3 2 7" xfId="10705"/>
    <cellStyle name="Normal 2 2 8 3 2 7 2" xfId="10706"/>
    <cellStyle name="Normal 2 2 8 3 2 8" xfId="10707"/>
    <cellStyle name="Normal 2 2 8 3 2 9" xfId="10708"/>
    <cellStyle name="Normal 2 2 8 3 2_Tab1" xfId="10709"/>
    <cellStyle name="Normal 2 2 8 3 3" xfId="792"/>
    <cellStyle name="Normal 2 2 8 3 3 2" xfId="10710"/>
    <cellStyle name="Normal 2 2 8 3 3 2 2" xfId="10711"/>
    <cellStyle name="Normal 2 2 8 3 3 2 2 2" xfId="10712"/>
    <cellStyle name="Normal 2 2 8 3 3 2 2 2 2" xfId="10713"/>
    <cellStyle name="Normal 2 2 8 3 3 2 2 3" xfId="10714"/>
    <cellStyle name="Normal 2 2 8 3 3 2 2 4" xfId="10715"/>
    <cellStyle name="Normal 2 2 8 3 3 2 3" xfId="10716"/>
    <cellStyle name="Normal 2 2 8 3 3 2 3 2" xfId="10717"/>
    <cellStyle name="Normal 2 2 8 3 3 2 4" xfId="10718"/>
    <cellStyle name="Normal 2 2 8 3 3 2 5" xfId="10719"/>
    <cellStyle name="Normal 2 2 8 3 3 3" xfId="10720"/>
    <cellStyle name="Normal 2 2 8 3 3 3 2" xfId="10721"/>
    <cellStyle name="Normal 2 2 8 3 3 3 2 2" xfId="10722"/>
    <cellStyle name="Normal 2 2 8 3 3 3 3" xfId="10723"/>
    <cellStyle name="Normal 2 2 8 3 3 3 4" xfId="10724"/>
    <cellStyle name="Normal 2 2 8 3 3 4" xfId="10725"/>
    <cellStyle name="Normal 2 2 8 3 3 4 2" xfId="10726"/>
    <cellStyle name="Normal 2 2 8 3 3 4 2 2" xfId="10727"/>
    <cellStyle name="Normal 2 2 8 3 3 4 3" xfId="10728"/>
    <cellStyle name="Normal 2 2 8 3 3 4 4" xfId="10729"/>
    <cellStyle name="Normal 2 2 8 3 3 5" xfId="10730"/>
    <cellStyle name="Normal 2 2 8 3 3 5 2" xfId="10731"/>
    <cellStyle name="Normal 2 2 8 3 3 6" xfId="10732"/>
    <cellStyle name="Normal 2 2 8 3 3 7" xfId="10733"/>
    <cellStyle name="Normal 2 2 8 3 4" xfId="793"/>
    <cellStyle name="Normal 2 2 8 3 4 2" xfId="10734"/>
    <cellStyle name="Normal 2 2 8 3 4 2 2" xfId="10735"/>
    <cellStyle name="Normal 2 2 8 3 4 2 2 2" xfId="10736"/>
    <cellStyle name="Normal 2 2 8 3 4 2 2 2 2" xfId="10737"/>
    <cellStyle name="Normal 2 2 8 3 4 2 2 3" xfId="10738"/>
    <cellStyle name="Normal 2 2 8 3 4 2 2 4" xfId="10739"/>
    <cellStyle name="Normal 2 2 8 3 4 2 3" xfId="10740"/>
    <cellStyle name="Normal 2 2 8 3 4 2 3 2" xfId="10741"/>
    <cellStyle name="Normal 2 2 8 3 4 2 4" xfId="10742"/>
    <cellStyle name="Normal 2 2 8 3 4 2 5" xfId="10743"/>
    <cellStyle name="Normal 2 2 8 3 4 3" xfId="10744"/>
    <cellStyle name="Normal 2 2 8 3 4 3 2" xfId="10745"/>
    <cellStyle name="Normal 2 2 8 3 4 3 2 2" xfId="10746"/>
    <cellStyle name="Normal 2 2 8 3 4 3 3" xfId="10747"/>
    <cellStyle name="Normal 2 2 8 3 4 3 4" xfId="10748"/>
    <cellStyle name="Normal 2 2 8 3 4 4" xfId="10749"/>
    <cellStyle name="Normal 2 2 8 3 4 4 2" xfId="10750"/>
    <cellStyle name="Normal 2 2 8 3 4 4 2 2" xfId="10751"/>
    <cellStyle name="Normal 2 2 8 3 4 4 3" xfId="10752"/>
    <cellStyle name="Normal 2 2 8 3 4 4 4" xfId="10753"/>
    <cellStyle name="Normal 2 2 8 3 4 5" xfId="10754"/>
    <cellStyle name="Normal 2 2 8 3 4 5 2" xfId="10755"/>
    <cellStyle name="Normal 2 2 8 3 4 6" xfId="10756"/>
    <cellStyle name="Normal 2 2 8 3 4 7" xfId="10757"/>
    <cellStyle name="Normal 2 2 8 3 5" xfId="10758"/>
    <cellStyle name="Normal 2 2 8 3 5 2" xfId="10759"/>
    <cellStyle name="Normal 2 2 8 3 5 2 2" xfId="10760"/>
    <cellStyle name="Normal 2 2 8 3 5 2 2 2" xfId="10761"/>
    <cellStyle name="Normal 2 2 8 3 5 2 3" xfId="10762"/>
    <cellStyle name="Normal 2 2 8 3 5 2 4" xfId="10763"/>
    <cellStyle name="Normal 2 2 8 3 5 3" xfId="10764"/>
    <cellStyle name="Normal 2 2 8 3 5 3 2" xfId="10765"/>
    <cellStyle name="Normal 2 2 8 3 5 4" xfId="10766"/>
    <cellStyle name="Normal 2 2 8 3 5 5" xfId="10767"/>
    <cellStyle name="Normal 2 2 8 3 6" xfId="10768"/>
    <cellStyle name="Normal 2 2 8 3 6 2" xfId="10769"/>
    <cellStyle name="Normal 2 2 8 3 6 2 2" xfId="10770"/>
    <cellStyle name="Normal 2 2 8 3 6 3" xfId="10771"/>
    <cellStyle name="Normal 2 2 8 3 6 4" xfId="10772"/>
    <cellStyle name="Normal 2 2 8 3 7" xfId="10773"/>
    <cellStyle name="Normal 2 2 8 3 7 2" xfId="10774"/>
    <cellStyle name="Normal 2 2 8 3 7 2 2" xfId="10775"/>
    <cellStyle name="Normal 2 2 8 3 7 3" xfId="10776"/>
    <cellStyle name="Normal 2 2 8 3 7 4" xfId="10777"/>
    <cellStyle name="Normal 2 2 8 3 8" xfId="10778"/>
    <cellStyle name="Normal 2 2 8 3 8 2" xfId="10779"/>
    <cellStyle name="Normal 2 2 8 3 9" xfId="10780"/>
    <cellStyle name="Normal 2 2 8 3_Tab1" xfId="10781"/>
    <cellStyle name="Normal 2 2 8 4" xfId="794"/>
    <cellStyle name="Normal 2 2 8 4 2" xfId="795"/>
    <cellStyle name="Normal 2 2 8 4 2 2" xfId="10782"/>
    <cellStyle name="Normal 2 2 8 4 2 2 2" xfId="10783"/>
    <cellStyle name="Normal 2 2 8 4 2 2 2 2" xfId="10784"/>
    <cellStyle name="Normal 2 2 8 4 2 2 2 2 2" xfId="10785"/>
    <cellStyle name="Normal 2 2 8 4 2 2 2 3" xfId="10786"/>
    <cellStyle name="Normal 2 2 8 4 2 2 2 4" xfId="10787"/>
    <cellStyle name="Normal 2 2 8 4 2 2 3" xfId="10788"/>
    <cellStyle name="Normal 2 2 8 4 2 2 3 2" xfId="10789"/>
    <cellStyle name="Normal 2 2 8 4 2 2 4" xfId="10790"/>
    <cellStyle name="Normal 2 2 8 4 2 2 5" xfId="10791"/>
    <cellStyle name="Normal 2 2 8 4 2 3" xfId="10792"/>
    <cellStyle name="Normal 2 2 8 4 2 3 2" xfId="10793"/>
    <cellStyle name="Normal 2 2 8 4 2 3 2 2" xfId="10794"/>
    <cellStyle name="Normal 2 2 8 4 2 3 3" xfId="10795"/>
    <cellStyle name="Normal 2 2 8 4 2 3 4" xfId="10796"/>
    <cellStyle name="Normal 2 2 8 4 2 4" xfId="10797"/>
    <cellStyle name="Normal 2 2 8 4 2 4 2" xfId="10798"/>
    <cellStyle name="Normal 2 2 8 4 2 4 2 2" xfId="10799"/>
    <cellStyle name="Normal 2 2 8 4 2 4 3" xfId="10800"/>
    <cellStyle name="Normal 2 2 8 4 2 4 4" xfId="10801"/>
    <cellStyle name="Normal 2 2 8 4 2 5" xfId="10802"/>
    <cellStyle name="Normal 2 2 8 4 2 5 2" xfId="10803"/>
    <cellStyle name="Normal 2 2 8 4 2 6" xfId="10804"/>
    <cellStyle name="Normal 2 2 8 4 2 7" xfId="10805"/>
    <cellStyle name="Normal 2 2 8 4 3" xfId="796"/>
    <cellStyle name="Normal 2 2 8 4 3 2" xfId="10806"/>
    <cellStyle name="Normal 2 2 8 4 3 2 2" xfId="10807"/>
    <cellStyle name="Normal 2 2 8 4 3 2 2 2" xfId="10808"/>
    <cellStyle name="Normal 2 2 8 4 3 2 2 2 2" xfId="10809"/>
    <cellStyle name="Normal 2 2 8 4 3 2 2 3" xfId="10810"/>
    <cellStyle name="Normal 2 2 8 4 3 2 2 4" xfId="10811"/>
    <cellStyle name="Normal 2 2 8 4 3 2 3" xfId="10812"/>
    <cellStyle name="Normal 2 2 8 4 3 2 3 2" xfId="10813"/>
    <cellStyle name="Normal 2 2 8 4 3 2 4" xfId="10814"/>
    <cellStyle name="Normal 2 2 8 4 3 2 5" xfId="10815"/>
    <cellStyle name="Normal 2 2 8 4 3 3" xfId="10816"/>
    <cellStyle name="Normal 2 2 8 4 3 3 2" xfId="10817"/>
    <cellStyle name="Normal 2 2 8 4 3 3 2 2" xfId="10818"/>
    <cellStyle name="Normal 2 2 8 4 3 3 3" xfId="10819"/>
    <cellStyle name="Normal 2 2 8 4 3 3 4" xfId="10820"/>
    <cellStyle name="Normal 2 2 8 4 3 4" xfId="10821"/>
    <cellStyle name="Normal 2 2 8 4 3 4 2" xfId="10822"/>
    <cellStyle name="Normal 2 2 8 4 3 4 2 2" xfId="10823"/>
    <cellStyle name="Normal 2 2 8 4 3 4 3" xfId="10824"/>
    <cellStyle name="Normal 2 2 8 4 3 4 4" xfId="10825"/>
    <cellStyle name="Normal 2 2 8 4 3 5" xfId="10826"/>
    <cellStyle name="Normal 2 2 8 4 3 5 2" xfId="10827"/>
    <cellStyle name="Normal 2 2 8 4 3 6" xfId="10828"/>
    <cellStyle name="Normal 2 2 8 4 3 7" xfId="10829"/>
    <cellStyle name="Normal 2 2 8 4 4" xfId="10830"/>
    <cellStyle name="Normal 2 2 8 4 4 2" xfId="10831"/>
    <cellStyle name="Normal 2 2 8 4 4 2 2" xfId="10832"/>
    <cellStyle name="Normal 2 2 8 4 4 2 2 2" xfId="10833"/>
    <cellStyle name="Normal 2 2 8 4 4 2 3" xfId="10834"/>
    <cellStyle name="Normal 2 2 8 4 4 2 4" xfId="10835"/>
    <cellStyle name="Normal 2 2 8 4 4 3" xfId="10836"/>
    <cellStyle name="Normal 2 2 8 4 4 3 2" xfId="10837"/>
    <cellStyle name="Normal 2 2 8 4 4 4" xfId="10838"/>
    <cellStyle name="Normal 2 2 8 4 4 5" xfId="10839"/>
    <cellStyle name="Normal 2 2 8 4 5" xfId="10840"/>
    <cellStyle name="Normal 2 2 8 4 5 2" xfId="10841"/>
    <cellStyle name="Normal 2 2 8 4 5 2 2" xfId="10842"/>
    <cellStyle name="Normal 2 2 8 4 5 3" xfId="10843"/>
    <cellStyle name="Normal 2 2 8 4 5 4" xfId="10844"/>
    <cellStyle name="Normal 2 2 8 4 6" xfId="10845"/>
    <cellStyle name="Normal 2 2 8 4 6 2" xfId="10846"/>
    <cellStyle name="Normal 2 2 8 4 6 2 2" xfId="10847"/>
    <cellStyle name="Normal 2 2 8 4 6 3" xfId="10848"/>
    <cellStyle name="Normal 2 2 8 4 6 4" xfId="10849"/>
    <cellStyle name="Normal 2 2 8 4 7" xfId="10850"/>
    <cellStyle name="Normal 2 2 8 4 7 2" xfId="10851"/>
    <cellStyle name="Normal 2 2 8 4 8" xfId="10852"/>
    <cellStyle name="Normal 2 2 8 4 9" xfId="10853"/>
    <cellStyle name="Normal 2 2 8 4_Tab1" xfId="10854"/>
    <cellStyle name="Normal 2 2 8 5" xfId="797"/>
    <cellStyle name="Normal 2 2 8 5 2" xfId="10855"/>
    <cellStyle name="Normal 2 2 8 5 2 2" xfId="10856"/>
    <cellStyle name="Normal 2 2 8 5 2 2 2" xfId="10857"/>
    <cellStyle name="Normal 2 2 8 5 2 2 2 2" xfId="10858"/>
    <cellStyle name="Normal 2 2 8 5 2 2 3" xfId="10859"/>
    <cellStyle name="Normal 2 2 8 5 2 2 4" xfId="10860"/>
    <cellStyle name="Normal 2 2 8 5 2 3" xfId="10861"/>
    <cellStyle name="Normal 2 2 8 5 2 3 2" xfId="10862"/>
    <cellStyle name="Normal 2 2 8 5 2 4" xfId="10863"/>
    <cellStyle name="Normal 2 2 8 5 2 5" xfId="10864"/>
    <cellStyle name="Normal 2 2 8 5 3" xfId="10865"/>
    <cellStyle name="Normal 2 2 8 5 3 2" xfId="10866"/>
    <cellStyle name="Normal 2 2 8 5 3 2 2" xfId="10867"/>
    <cellStyle name="Normal 2 2 8 5 3 3" xfId="10868"/>
    <cellStyle name="Normal 2 2 8 5 3 4" xfId="10869"/>
    <cellStyle name="Normal 2 2 8 5 4" xfId="10870"/>
    <cellStyle name="Normal 2 2 8 5 4 2" xfId="10871"/>
    <cellStyle name="Normal 2 2 8 5 4 2 2" xfId="10872"/>
    <cellStyle name="Normal 2 2 8 5 4 3" xfId="10873"/>
    <cellStyle name="Normal 2 2 8 5 4 4" xfId="10874"/>
    <cellStyle name="Normal 2 2 8 5 5" xfId="10875"/>
    <cellStyle name="Normal 2 2 8 5 5 2" xfId="10876"/>
    <cellStyle name="Normal 2 2 8 5 6" xfId="10877"/>
    <cellStyle name="Normal 2 2 8 5 7" xfId="10878"/>
    <cellStyle name="Normal 2 2 8 6" xfId="798"/>
    <cellStyle name="Normal 2 2 8 6 2" xfId="10879"/>
    <cellStyle name="Normal 2 2 8 6 2 2" xfId="10880"/>
    <cellStyle name="Normal 2 2 8 6 2 2 2" xfId="10881"/>
    <cellStyle name="Normal 2 2 8 6 2 2 2 2" xfId="10882"/>
    <cellStyle name="Normal 2 2 8 6 2 2 3" xfId="10883"/>
    <cellStyle name="Normal 2 2 8 6 2 2 4" xfId="10884"/>
    <cellStyle name="Normal 2 2 8 6 2 3" xfId="10885"/>
    <cellStyle name="Normal 2 2 8 6 2 3 2" xfId="10886"/>
    <cellStyle name="Normal 2 2 8 6 2 4" xfId="10887"/>
    <cellStyle name="Normal 2 2 8 6 2 5" xfId="10888"/>
    <cellStyle name="Normal 2 2 8 6 3" xfId="10889"/>
    <cellStyle name="Normal 2 2 8 6 3 2" xfId="10890"/>
    <cellStyle name="Normal 2 2 8 6 3 2 2" xfId="10891"/>
    <cellStyle name="Normal 2 2 8 6 3 3" xfId="10892"/>
    <cellStyle name="Normal 2 2 8 6 3 4" xfId="10893"/>
    <cellStyle name="Normal 2 2 8 6 4" xfId="10894"/>
    <cellStyle name="Normal 2 2 8 6 4 2" xfId="10895"/>
    <cellStyle name="Normal 2 2 8 6 4 2 2" xfId="10896"/>
    <cellStyle name="Normal 2 2 8 6 4 3" xfId="10897"/>
    <cellStyle name="Normal 2 2 8 6 4 4" xfId="10898"/>
    <cellStyle name="Normal 2 2 8 6 5" xfId="10899"/>
    <cellStyle name="Normal 2 2 8 6 5 2" xfId="10900"/>
    <cellStyle name="Normal 2 2 8 6 6" xfId="10901"/>
    <cellStyle name="Normal 2 2 8 6 7" xfId="10902"/>
    <cellStyle name="Normal 2 2 8 7" xfId="10903"/>
    <cellStyle name="Normal 2 2 8 7 2" xfId="10904"/>
    <cellStyle name="Normal 2 2 8 7 2 2" xfId="10905"/>
    <cellStyle name="Normal 2 2 8 7 2 2 2" xfId="10906"/>
    <cellStyle name="Normal 2 2 8 7 2 3" xfId="10907"/>
    <cellStyle name="Normal 2 2 8 7 2 4" xfId="10908"/>
    <cellStyle name="Normal 2 2 8 7 3" xfId="10909"/>
    <cellStyle name="Normal 2 2 8 7 3 2" xfId="10910"/>
    <cellStyle name="Normal 2 2 8 7 4" xfId="10911"/>
    <cellStyle name="Normal 2 2 8 7 5" xfId="10912"/>
    <cellStyle name="Normal 2 2 8 8" xfId="10913"/>
    <cellStyle name="Normal 2 2 8 8 2" xfId="10914"/>
    <cellStyle name="Normal 2 2 8 8 2 2" xfId="10915"/>
    <cellStyle name="Normal 2 2 8 8 3" xfId="10916"/>
    <cellStyle name="Normal 2 2 8 8 4" xfId="10917"/>
    <cellStyle name="Normal 2 2 8 9" xfId="10918"/>
    <cellStyle name="Normal 2 2 8 9 2" xfId="10919"/>
    <cellStyle name="Normal 2 2 8 9 2 2" xfId="10920"/>
    <cellStyle name="Normal 2 2 8 9 3" xfId="10921"/>
    <cellStyle name="Normal 2 2 8 9 4" xfId="10922"/>
    <cellStyle name="Normal 2 2 8_Tab1" xfId="10923"/>
    <cellStyle name="Normal 2 2 9" xfId="799"/>
    <cellStyle name="Normal 2 2 9 10" xfId="10924"/>
    <cellStyle name="Normal 2 2 9 10 2" xfId="10925"/>
    <cellStyle name="Normal 2 2 9 11" xfId="10926"/>
    <cellStyle name="Normal 2 2 9 12" xfId="10927"/>
    <cellStyle name="Normal 2 2 9 2" xfId="800"/>
    <cellStyle name="Normal 2 2 9 2 10" xfId="10928"/>
    <cellStyle name="Normal 2 2 9 2 11" xfId="10929"/>
    <cellStyle name="Normal 2 2 9 2 2" xfId="801"/>
    <cellStyle name="Normal 2 2 9 2 2 10" xfId="10930"/>
    <cellStyle name="Normal 2 2 9 2 2 2" xfId="802"/>
    <cellStyle name="Normal 2 2 9 2 2 2 2" xfId="803"/>
    <cellStyle name="Normal 2 2 9 2 2 2 2 2" xfId="10931"/>
    <cellStyle name="Normal 2 2 9 2 2 2 2 2 2" xfId="10932"/>
    <cellStyle name="Normal 2 2 9 2 2 2 2 2 2 2" xfId="10933"/>
    <cellStyle name="Normal 2 2 9 2 2 2 2 2 2 2 2" xfId="10934"/>
    <cellStyle name="Normal 2 2 9 2 2 2 2 2 2 3" xfId="10935"/>
    <cellStyle name="Normal 2 2 9 2 2 2 2 2 2 4" xfId="10936"/>
    <cellStyle name="Normal 2 2 9 2 2 2 2 2 3" xfId="10937"/>
    <cellStyle name="Normal 2 2 9 2 2 2 2 2 3 2" xfId="10938"/>
    <cellStyle name="Normal 2 2 9 2 2 2 2 2 4" xfId="10939"/>
    <cellStyle name="Normal 2 2 9 2 2 2 2 2 5" xfId="10940"/>
    <cellStyle name="Normal 2 2 9 2 2 2 2 3" xfId="10941"/>
    <cellStyle name="Normal 2 2 9 2 2 2 2 3 2" xfId="10942"/>
    <cellStyle name="Normal 2 2 9 2 2 2 2 3 2 2" xfId="10943"/>
    <cellStyle name="Normal 2 2 9 2 2 2 2 3 3" xfId="10944"/>
    <cellStyle name="Normal 2 2 9 2 2 2 2 3 4" xfId="10945"/>
    <cellStyle name="Normal 2 2 9 2 2 2 2 4" xfId="10946"/>
    <cellStyle name="Normal 2 2 9 2 2 2 2 4 2" xfId="10947"/>
    <cellStyle name="Normal 2 2 9 2 2 2 2 4 2 2" xfId="10948"/>
    <cellStyle name="Normal 2 2 9 2 2 2 2 4 3" xfId="10949"/>
    <cellStyle name="Normal 2 2 9 2 2 2 2 4 4" xfId="10950"/>
    <cellStyle name="Normal 2 2 9 2 2 2 2 5" xfId="10951"/>
    <cellStyle name="Normal 2 2 9 2 2 2 2 5 2" xfId="10952"/>
    <cellStyle name="Normal 2 2 9 2 2 2 2 6" xfId="10953"/>
    <cellStyle name="Normal 2 2 9 2 2 2 2 7" xfId="10954"/>
    <cellStyle name="Normal 2 2 9 2 2 2 3" xfId="804"/>
    <cellStyle name="Normal 2 2 9 2 2 2 3 2" xfId="10955"/>
    <cellStyle name="Normal 2 2 9 2 2 2 3 2 2" xfId="10956"/>
    <cellStyle name="Normal 2 2 9 2 2 2 3 2 2 2" xfId="10957"/>
    <cellStyle name="Normal 2 2 9 2 2 2 3 2 2 2 2" xfId="10958"/>
    <cellStyle name="Normal 2 2 9 2 2 2 3 2 2 3" xfId="10959"/>
    <cellStyle name="Normal 2 2 9 2 2 2 3 2 2 4" xfId="10960"/>
    <cellStyle name="Normal 2 2 9 2 2 2 3 2 3" xfId="10961"/>
    <cellStyle name="Normal 2 2 9 2 2 2 3 2 3 2" xfId="10962"/>
    <cellStyle name="Normal 2 2 9 2 2 2 3 2 4" xfId="10963"/>
    <cellStyle name="Normal 2 2 9 2 2 2 3 2 5" xfId="10964"/>
    <cellStyle name="Normal 2 2 9 2 2 2 3 3" xfId="10965"/>
    <cellStyle name="Normal 2 2 9 2 2 2 3 3 2" xfId="10966"/>
    <cellStyle name="Normal 2 2 9 2 2 2 3 3 2 2" xfId="10967"/>
    <cellStyle name="Normal 2 2 9 2 2 2 3 3 3" xfId="10968"/>
    <cellStyle name="Normal 2 2 9 2 2 2 3 3 4" xfId="10969"/>
    <cellStyle name="Normal 2 2 9 2 2 2 3 4" xfId="10970"/>
    <cellStyle name="Normal 2 2 9 2 2 2 3 4 2" xfId="10971"/>
    <cellStyle name="Normal 2 2 9 2 2 2 3 4 2 2" xfId="10972"/>
    <cellStyle name="Normal 2 2 9 2 2 2 3 4 3" xfId="10973"/>
    <cellStyle name="Normal 2 2 9 2 2 2 3 4 4" xfId="10974"/>
    <cellStyle name="Normal 2 2 9 2 2 2 3 5" xfId="10975"/>
    <cellStyle name="Normal 2 2 9 2 2 2 3 5 2" xfId="10976"/>
    <cellStyle name="Normal 2 2 9 2 2 2 3 6" xfId="10977"/>
    <cellStyle name="Normal 2 2 9 2 2 2 3 7" xfId="10978"/>
    <cellStyle name="Normal 2 2 9 2 2 2 4" xfId="10979"/>
    <cellStyle name="Normal 2 2 9 2 2 2 4 2" xfId="10980"/>
    <cellStyle name="Normal 2 2 9 2 2 2 4 2 2" xfId="10981"/>
    <cellStyle name="Normal 2 2 9 2 2 2 4 2 2 2" xfId="10982"/>
    <cellStyle name="Normal 2 2 9 2 2 2 4 2 3" xfId="10983"/>
    <cellStyle name="Normal 2 2 9 2 2 2 4 2 4" xfId="10984"/>
    <cellStyle name="Normal 2 2 9 2 2 2 4 3" xfId="10985"/>
    <cellStyle name="Normal 2 2 9 2 2 2 4 3 2" xfId="10986"/>
    <cellStyle name="Normal 2 2 9 2 2 2 4 4" xfId="10987"/>
    <cellStyle name="Normal 2 2 9 2 2 2 4 5" xfId="10988"/>
    <cellStyle name="Normal 2 2 9 2 2 2 5" xfId="10989"/>
    <cellStyle name="Normal 2 2 9 2 2 2 5 2" xfId="10990"/>
    <cellStyle name="Normal 2 2 9 2 2 2 5 2 2" xfId="10991"/>
    <cellStyle name="Normal 2 2 9 2 2 2 5 3" xfId="10992"/>
    <cellStyle name="Normal 2 2 9 2 2 2 5 4" xfId="10993"/>
    <cellStyle name="Normal 2 2 9 2 2 2 6" xfId="10994"/>
    <cellStyle name="Normal 2 2 9 2 2 2 6 2" xfId="10995"/>
    <cellStyle name="Normal 2 2 9 2 2 2 6 2 2" xfId="10996"/>
    <cellStyle name="Normal 2 2 9 2 2 2 6 3" xfId="10997"/>
    <cellStyle name="Normal 2 2 9 2 2 2 6 4" xfId="10998"/>
    <cellStyle name="Normal 2 2 9 2 2 2 7" xfId="10999"/>
    <cellStyle name="Normal 2 2 9 2 2 2 7 2" xfId="11000"/>
    <cellStyle name="Normal 2 2 9 2 2 2 8" xfId="11001"/>
    <cellStyle name="Normal 2 2 9 2 2 2 9" xfId="11002"/>
    <cellStyle name="Normal 2 2 9 2 2 2_Tab1" xfId="11003"/>
    <cellStyle name="Normal 2 2 9 2 2 3" xfId="805"/>
    <cellStyle name="Normal 2 2 9 2 2 3 2" xfId="11004"/>
    <cellStyle name="Normal 2 2 9 2 2 3 2 2" xfId="11005"/>
    <cellStyle name="Normal 2 2 9 2 2 3 2 2 2" xfId="11006"/>
    <cellStyle name="Normal 2 2 9 2 2 3 2 2 2 2" xfId="11007"/>
    <cellStyle name="Normal 2 2 9 2 2 3 2 2 3" xfId="11008"/>
    <cellStyle name="Normal 2 2 9 2 2 3 2 2 4" xfId="11009"/>
    <cellStyle name="Normal 2 2 9 2 2 3 2 3" xfId="11010"/>
    <cellStyle name="Normal 2 2 9 2 2 3 2 3 2" xfId="11011"/>
    <cellStyle name="Normal 2 2 9 2 2 3 2 4" xfId="11012"/>
    <cellStyle name="Normal 2 2 9 2 2 3 2 5" xfId="11013"/>
    <cellStyle name="Normal 2 2 9 2 2 3 3" xfId="11014"/>
    <cellStyle name="Normal 2 2 9 2 2 3 3 2" xfId="11015"/>
    <cellStyle name="Normal 2 2 9 2 2 3 3 2 2" xfId="11016"/>
    <cellStyle name="Normal 2 2 9 2 2 3 3 3" xfId="11017"/>
    <cellStyle name="Normal 2 2 9 2 2 3 3 4" xfId="11018"/>
    <cellStyle name="Normal 2 2 9 2 2 3 4" xfId="11019"/>
    <cellStyle name="Normal 2 2 9 2 2 3 4 2" xfId="11020"/>
    <cellStyle name="Normal 2 2 9 2 2 3 4 2 2" xfId="11021"/>
    <cellStyle name="Normal 2 2 9 2 2 3 4 3" xfId="11022"/>
    <cellStyle name="Normal 2 2 9 2 2 3 4 4" xfId="11023"/>
    <cellStyle name="Normal 2 2 9 2 2 3 5" xfId="11024"/>
    <cellStyle name="Normal 2 2 9 2 2 3 5 2" xfId="11025"/>
    <cellStyle name="Normal 2 2 9 2 2 3 6" xfId="11026"/>
    <cellStyle name="Normal 2 2 9 2 2 3 7" xfId="11027"/>
    <cellStyle name="Normal 2 2 9 2 2 4" xfId="806"/>
    <cellStyle name="Normal 2 2 9 2 2 4 2" xfId="11028"/>
    <cellStyle name="Normal 2 2 9 2 2 4 2 2" xfId="11029"/>
    <cellStyle name="Normal 2 2 9 2 2 4 2 2 2" xfId="11030"/>
    <cellStyle name="Normal 2 2 9 2 2 4 2 2 2 2" xfId="11031"/>
    <cellStyle name="Normal 2 2 9 2 2 4 2 2 3" xfId="11032"/>
    <cellStyle name="Normal 2 2 9 2 2 4 2 2 4" xfId="11033"/>
    <cellStyle name="Normal 2 2 9 2 2 4 2 3" xfId="11034"/>
    <cellStyle name="Normal 2 2 9 2 2 4 2 3 2" xfId="11035"/>
    <cellStyle name="Normal 2 2 9 2 2 4 2 4" xfId="11036"/>
    <cellStyle name="Normal 2 2 9 2 2 4 2 5" xfId="11037"/>
    <cellStyle name="Normal 2 2 9 2 2 4 3" xfId="11038"/>
    <cellStyle name="Normal 2 2 9 2 2 4 3 2" xfId="11039"/>
    <cellStyle name="Normal 2 2 9 2 2 4 3 2 2" xfId="11040"/>
    <cellStyle name="Normal 2 2 9 2 2 4 3 3" xfId="11041"/>
    <cellStyle name="Normal 2 2 9 2 2 4 3 4" xfId="11042"/>
    <cellStyle name="Normal 2 2 9 2 2 4 4" xfId="11043"/>
    <cellStyle name="Normal 2 2 9 2 2 4 4 2" xfId="11044"/>
    <cellStyle name="Normal 2 2 9 2 2 4 4 2 2" xfId="11045"/>
    <cellStyle name="Normal 2 2 9 2 2 4 4 3" xfId="11046"/>
    <cellStyle name="Normal 2 2 9 2 2 4 4 4" xfId="11047"/>
    <cellStyle name="Normal 2 2 9 2 2 4 5" xfId="11048"/>
    <cellStyle name="Normal 2 2 9 2 2 4 5 2" xfId="11049"/>
    <cellStyle name="Normal 2 2 9 2 2 4 6" xfId="11050"/>
    <cellStyle name="Normal 2 2 9 2 2 4 7" xfId="11051"/>
    <cellStyle name="Normal 2 2 9 2 2 5" xfId="11052"/>
    <cellStyle name="Normal 2 2 9 2 2 5 2" xfId="11053"/>
    <cellStyle name="Normal 2 2 9 2 2 5 2 2" xfId="11054"/>
    <cellStyle name="Normal 2 2 9 2 2 5 2 2 2" xfId="11055"/>
    <cellStyle name="Normal 2 2 9 2 2 5 2 3" xfId="11056"/>
    <cellStyle name="Normal 2 2 9 2 2 5 2 4" xfId="11057"/>
    <cellStyle name="Normal 2 2 9 2 2 5 3" xfId="11058"/>
    <cellStyle name="Normal 2 2 9 2 2 5 3 2" xfId="11059"/>
    <cellStyle name="Normal 2 2 9 2 2 5 4" xfId="11060"/>
    <cellStyle name="Normal 2 2 9 2 2 5 5" xfId="11061"/>
    <cellStyle name="Normal 2 2 9 2 2 6" xfId="11062"/>
    <cellStyle name="Normal 2 2 9 2 2 6 2" xfId="11063"/>
    <cellStyle name="Normal 2 2 9 2 2 6 2 2" xfId="11064"/>
    <cellStyle name="Normal 2 2 9 2 2 6 3" xfId="11065"/>
    <cellStyle name="Normal 2 2 9 2 2 6 4" xfId="11066"/>
    <cellStyle name="Normal 2 2 9 2 2 7" xfId="11067"/>
    <cellStyle name="Normal 2 2 9 2 2 7 2" xfId="11068"/>
    <cellStyle name="Normal 2 2 9 2 2 7 2 2" xfId="11069"/>
    <cellStyle name="Normal 2 2 9 2 2 7 3" xfId="11070"/>
    <cellStyle name="Normal 2 2 9 2 2 7 4" xfId="11071"/>
    <cellStyle name="Normal 2 2 9 2 2 8" xfId="11072"/>
    <cellStyle name="Normal 2 2 9 2 2 8 2" xfId="11073"/>
    <cellStyle name="Normal 2 2 9 2 2 9" xfId="11074"/>
    <cellStyle name="Normal 2 2 9 2 2_Tab1" xfId="11075"/>
    <cellStyle name="Normal 2 2 9 2 3" xfId="807"/>
    <cellStyle name="Normal 2 2 9 2 3 2" xfId="808"/>
    <cellStyle name="Normal 2 2 9 2 3 2 2" xfId="11076"/>
    <cellStyle name="Normal 2 2 9 2 3 2 2 2" xfId="11077"/>
    <cellStyle name="Normal 2 2 9 2 3 2 2 2 2" xfId="11078"/>
    <cellStyle name="Normal 2 2 9 2 3 2 2 2 2 2" xfId="11079"/>
    <cellStyle name="Normal 2 2 9 2 3 2 2 2 3" xfId="11080"/>
    <cellStyle name="Normal 2 2 9 2 3 2 2 2 4" xfId="11081"/>
    <cellStyle name="Normal 2 2 9 2 3 2 2 3" xfId="11082"/>
    <cellStyle name="Normal 2 2 9 2 3 2 2 3 2" xfId="11083"/>
    <cellStyle name="Normal 2 2 9 2 3 2 2 4" xfId="11084"/>
    <cellStyle name="Normal 2 2 9 2 3 2 2 5" xfId="11085"/>
    <cellStyle name="Normal 2 2 9 2 3 2 3" xfId="11086"/>
    <cellStyle name="Normal 2 2 9 2 3 2 3 2" xfId="11087"/>
    <cellStyle name="Normal 2 2 9 2 3 2 3 2 2" xfId="11088"/>
    <cellStyle name="Normal 2 2 9 2 3 2 3 3" xfId="11089"/>
    <cellStyle name="Normal 2 2 9 2 3 2 3 4" xfId="11090"/>
    <cellStyle name="Normal 2 2 9 2 3 2 4" xfId="11091"/>
    <cellStyle name="Normal 2 2 9 2 3 2 4 2" xfId="11092"/>
    <cellStyle name="Normal 2 2 9 2 3 2 4 2 2" xfId="11093"/>
    <cellStyle name="Normal 2 2 9 2 3 2 4 3" xfId="11094"/>
    <cellStyle name="Normal 2 2 9 2 3 2 4 4" xfId="11095"/>
    <cellStyle name="Normal 2 2 9 2 3 2 5" xfId="11096"/>
    <cellStyle name="Normal 2 2 9 2 3 2 5 2" xfId="11097"/>
    <cellStyle name="Normal 2 2 9 2 3 2 6" xfId="11098"/>
    <cellStyle name="Normal 2 2 9 2 3 2 7" xfId="11099"/>
    <cellStyle name="Normal 2 2 9 2 3 3" xfId="809"/>
    <cellStyle name="Normal 2 2 9 2 3 3 2" xfId="11100"/>
    <cellStyle name="Normal 2 2 9 2 3 3 2 2" xfId="11101"/>
    <cellStyle name="Normal 2 2 9 2 3 3 2 2 2" xfId="11102"/>
    <cellStyle name="Normal 2 2 9 2 3 3 2 2 2 2" xfId="11103"/>
    <cellStyle name="Normal 2 2 9 2 3 3 2 2 3" xfId="11104"/>
    <cellStyle name="Normal 2 2 9 2 3 3 2 2 4" xfId="11105"/>
    <cellStyle name="Normal 2 2 9 2 3 3 2 3" xfId="11106"/>
    <cellStyle name="Normal 2 2 9 2 3 3 2 3 2" xfId="11107"/>
    <cellStyle name="Normal 2 2 9 2 3 3 2 4" xfId="11108"/>
    <cellStyle name="Normal 2 2 9 2 3 3 2 5" xfId="11109"/>
    <cellStyle name="Normal 2 2 9 2 3 3 3" xfId="11110"/>
    <cellStyle name="Normal 2 2 9 2 3 3 3 2" xfId="11111"/>
    <cellStyle name="Normal 2 2 9 2 3 3 3 2 2" xfId="11112"/>
    <cellStyle name="Normal 2 2 9 2 3 3 3 3" xfId="11113"/>
    <cellStyle name="Normal 2 2 9 2 3 3 3 4" xfId="11114"/>
    <cellStyle name="Normal 2 2 9 2 3 3 4" xfId="11115"/>
    <cellStyle name="Normal 2 2 9 2 3 3 4 2" xfId="11116"/>
    <cellStyle name="Normal 2 2 9 2 3 3 4 2 2" xfId="11117"/>
    <cellStyle name="Normal 2 2 9 2 3 3 4 3" xfId="11118"/>
    <cellStyle name="Normal 2 2 9 2 3 3 4 4" xfId="11119"/>
    <cellStyle name="Normal 2 2 9 2 3 3 5" xfId="11120"/>
    <cellStyle name="Normal 2 2 9 2 3 3 5 2" xfId="11121"/>
    <cellStyle name="Normal 2 2 9 2 3 3 6" xfId="11122"/>
    <cellStyle name="Normal 2 2 9 2 3 3 7" xfId="11123"/>
    <cellStyle name="Normal 2 2 9 2 3 4" xfId="11124"/>
    <cellStyle name="Normal 2 2 9 2 3 4 2" xfId="11125"/>
    <cellStyle name="Normal 2 2 9 2 3 4 2 2" xfId="11126"/>
    <cellStyle name="Normal 2 2 9 2 3 4 2 2 2" xfId="11127"/>
    <cellStyle name="Normal 2 2 9 2 3 4 2 3" xfId="11128"/>
    <cellStyle name="Normal 2 2 9 2 3 4 2 4" xfId="11129"/>
    <cellStyle name="Normal 2 2 9 2 3 4 3" xfId="11130"/>
    <cellStyle name="Normal 2 2 9 2 3 4 3 2" xfId="11131"/>
    <cellStyle name="Normal 2 2 9 2 3 4 4" xfId="11132"/>
    <cellStyle name="Normal 2 2 9 2 3 4 5" xfId="11133"/>
    <cellStyle name="Normal 2 2 9 2 3 5" xfId="11134"/>
    <cellStyle name="Normal 2 2 9 2 3 5 2" xfId="11135"/>
    <cellStyle name="Normal 2 2 9 2 3 5 2 2" xfId="11136"/>
    <cellStyle name="Normal 2 2 9 2 3 5 3" xfId="11137"/>
    <cellStyle name="Normal 2 2 9 2 3 5 4" xfId="11138"/>
    <cellStyle name="Normal 2 2 9 2 3 6" xfId="11139"/>
    <cellStyle name="Normal 2 2 9 2 3 6 2" xfId="11140"/>
    <cellStyle name="Normal 2 2 9 2 3 6 2 2" xfId="11141"/>
    <cellStyle name="Normal 2 2 9 2 3 6 3" xfId="11142"/>
    <cellStyle name="Normal 2 2 9 2 3 6 4" xfId="11143"/>
    <cellStyle name="Normal 2 2 9 2 3 7" xfId="11144"/>
    <cellStyle name="Normal 2 2 9 2 3 7 2" xfId="11145"/>
    <cellStyle name="Normal 2 2 9 2 3 8" xfId="11146"/>
    <cellStyle name="Normal 2 2 9 2 3 9" xfId="11147"/>
    <cellStyle name="Normal 2 2 9 2 3_Tab1" xfId="11148"/>
    <cellStyle name="Normal 2 2 9 2 4" xfId="810"/>
    <cellStyle name="Normal 2 2 9 2 4 2" xfId="11149"/>
    <cellStyle name="Normal 2 2 9 2 4 2 2" xfId="11150"/>
    <cellStyle name="Normal 2 2 9 2 4 2 2 2" xfId="11151"/>
    <cellStyle name="Normal 2 2 9 2 4 2 2 2 2" xfId="11152"/>
    <cellStyle name="Normal 2 2 9 2 4 2 2 3" xfId="11153"/>
    <cellStyle name="Normal 2 2 9 2 4 2 2 4" xfId="11154"/>
    <cellStyle name="Normal 2 2 9 2 4 2 3" xfId="11155"/>
    <cellStyle name="Normal 2 2 9 2 4 2 3 2" xfId="11156"/>
    <cellStyle name="Normal 2 2 9 2 4 2 4" xfId="11157"/>
    <cellStyle name="Normal 2 2 9 2 4 2 5" xfId="11158"/>
    <cellStyle name="Normal 2 2 9 2 4 3" xfId="11159"/>
    <cellStyle name="Normal 2 2 9 2 4 3 2" xfId="11160"/>
    <cellStyle name="Normal 2 2 9 2 4 3 2 2" xfId="11161"/>
    <cellStyle name="Normal 2 2 9 2 4 3 3" xfId="11162"/>
    <cellStyle name="Normal 2 2 9 2 4 3 4" xfId="11163"/>
    <cellStyle name="Normal 2 2 9 2 4 4" xfId="11164"/>
    <cellStyle name="Normal 2 2 9 2 4 4 2" xfId="11165"/>
    <cellStyle name="Normal 2 2 9 2 4 4 2 2" xfId="11166"/>
    <cellStyle name="Normal 2 2 9 2 4 4 3" xfId="11167"/>
    <cellStyle name="Normal 2 2 9 2 4 4 4" xfId="11168"/>
    <cellStyle name="Normal 2 2 9 2 4 5" xfId="11169"/>
    <cellStyle name="Normal 2 2 9 2 4 5 2" xfId="11170"/>
    <cellStyle name="Normal 2 2 9 2 4 6" xfId="11171"/>
    <cellStyle name="Normal 2 2 9 2 4 7" xfId="11172"/>
    <cellStyle name="Normal 2 2 9 2 5" xfId="811"/>
    <cellStyle name="Normal 2 2 9 2 5 2" xfId="11173"/>
    <cellStyle name="Normal 2 2 9 2 5 2 2" xfId="11174"/>
    <cellStyle name="Normal 2 2 9 2 5 2 2 2" xfId="11175"/>
    <cellStyle name="Normal 2 2 9 2 5 2 2 2 2" xfId="11176"/>
    <cellStyle name="Normal 2 2 9 2 5 2 2 3" xfId="11177"/>
    <cellStyle name="Normal 2 2 9 2 5 2 2 4" xfId="11178"/>
    <cellStyle name="Normal 2 2 9 2 5 2 3" xfId="11179"/>
    <cellStyle name="Normal 2 2 9 2 5 2 3 2" xfId="11180"/>
    <cellStyle name="Normal 2 2 9 2 5 2 4" xfId="11181"/>
    <cellStyle name="Normal 2 2 9 2 5 2 5" xfId="11182"/>
    <cellStyle name="Normal 2 2 9 2 5 3" xfId="11183"/>
    <cellStyle name="Normal 2 2 9 2 5 3 2" xfId="11184"/>
    <cellStyle name="Normal 2 2 9 2 5 3 2 2" xfId="11185"/>
    <cellStyle name="Normal 2 2 9 2 5 3 3" xfId="11186"/>
    <cellStyle name="Normal 2 2 9 2 5 3 4" xfId="11187"/>
    <cellStyle name="Normal 2 2 9 2 5 4" xfId="11188"/>
    <cellStyle name="Normal 2 2 9 2 5 4 2" xfId="11189"/>
    <cellStyle name="Normal 2 2 9 2 5 4 2 2" xfId="11190"/>
    <cellStyle name="Normal 2 2 9 2 5 4 3" xfId="11191"/>
    <cellStyle name="Normal 2 2 9 2 5 4 4" xfId="11192"/>
    <cellStyle name="Normal 2 2 9 2 5 5" xfId="11193"/>
    <cellStyle name="Normal 2 2 9 2 5 5 2" xfId="11194"/>
    <cellStyle name="Normal 2 2 9 2 5 6" xfId="11195"/>
    <cellStyle name="Normal 2 2 9 2 5 7" xfId="11196"/>
    <cellStyle name="Normal 2 2 9 2 6" xfId="11197"/>
    <cellStyle name="Normal 2 2 9 2 6 2" xfId="11198"/>
    <cellStyle name="Normal 2 2 9 2 6 2 2" xfId="11199"/>
    <cellStyle name="Normal 2 2 9 2 6 2 2 2" xfId="11200"/>
    <cellStyle name="Normal 2 2 9 2 6 2 3" xfId="11201"/>
    <cellStyle name="Normal 2 2 9 2 6 2 4" xfId="11202"/>
    <cellStyle name="Normal 2 2 9 2 6 3" xfId="11203"/>
    <cellStyle name="Normal 2 2 9 2 6 3 2" xfId="11204"/>
    <cellStyle name="Normal 2 2 9 2 6 4" xfId="11205"/>
    <cellStyle name="Normal 2 2 9 2 6 5" xfId="11206"/>
    <cellStyle name="Normal 2 2 9 2 7" xfId="11207"/>
    <cellStyle name="Normal 2 2 9 2 7 2" xfId="11208"/>
    <cellStyle name="Normal 2 2 9 2 7 2 2" xfId="11209"/>
    <cellStyle name="Normal 2 2 9 2 7 3" xfId="11210"/>
    <cellStyle name="Normal 2 2 9 2 7 4" xfId="11211"/>
    <cellStyle name="Normal 2 2 9 2 8" xfId="11212"/>
    <cellStyle name="Normal 2 2 9 2 8 2" xfId="11213"/>
    <cellStyle name="Normal 2 2 9 2 8 2 2" xfId="11214"/>
    <cellStyle name="Normal 2 2 9 2 8 3" xfId="11215"/>
    <cellStyle name="Normal 2 2 9 2 8 4" xfId="11216"/>
    <cellStyle name="Normal 2 2 9 2 9" xfId="11217"/>
    <cellStyle name="Normal 2 2 9 2 9 2" xfId="11218"/>
    <cellStyle name="Normal 2 2 9 2_Tab1" xfId="11219"/>
    <cellStyle name="Normal 2 2 9 3" xfId="812"/>
    <cellStyle name="Normal 2 2 9 3 10" xfId="11220"/>
    <cellStyle name="Normal 2 2 9 3 2" xfId="813"/>
    <cellStyle name="Normal 2 2 9 3 2 2" xfId="814"/>
    <cellStyle name="Normal 2 2 9 3 2 2 2" xfId="11221"/>
    <cellStyle name="Normal 2 2 9 3 2 2 2 2" xfId="11222"/>
    <cellStyle name="Normal 2 2 9 3 2 2 2 2 2" xfId="11223"/>
    <cellStyle name="Normal 2 2 9 3 2 2 2 2 2 2" xfId="11224"/>
    <cellStyle name="Normal 2 2 9 3 2 2 2 2 3" xfId="11225"/>
    <cellStyle name="Normal 2 2 9 3 2 2 2 2 4" xfId="11226"/>
    <cellStyle name="Normal 2 2 9 3 2 2 2 3" xfId="11227"/>
    <cellStyle name="Normal 2 2 9 3 2 2 2 3 2" xfId="11228"/>
    <cellStyle name="Normal 2 2 9 3 2 2 2 4" xfId="11229"/>
    <cellStyle name="Normal 2 2 9 3 2 2 2 5" xfId="11230"/>
    <cellStyle name="Normal 2 2 9 3 2 2 3" xfId="11231"/>
    <cellStyle name="Normal 2 2 9 3 2 2 3 2" xfId="11232"/>
    <cellStyle name="Normal 2 2 9 3 2 2 3 2 2" xfId="11233"/>
    <cellStyle name="Normal 2 2 9 3 2 2 3 3" xfId="11234"/>
    <cellStyle name="Normal 2 2 9 3 2 2 3 4" xfId="11235"/>
    <cellStyle name="Normal 2 2 9 3 2 2 4" xfId="11236"/>
    <cellStyle name="Normal 2 2 9 3 2 2 4 2" xfId="11237"/>
    <cellStyle name="Normal 2 2 9 3 2 2 4 2 2" xfId="11238"/>
    <cellStyle name="Normal 2 2 9 3 2 2 4 3" xfId="11239"/>
    <cellStyle name="Normal 2 2 9 3 2 2 4 4" xfId="11240"/>
    <cellStyle name="Normal 2 2 9 3 2 2 5" xfId="11241"/>
    <cellStyle name="Normal 2 2 9 3 2 2 5 2" xfId="11242"/>
    <cellStyle name="Normal 2 2 9 3 2 2 6" xfId="11243"/>
    <cellStyle name="Normal 2 2 9 3 2 2 7" xfId="11244"/>
    <cellStyle name="Normal 2 2 9 3 2 3" xfId="815"/>
    <cellStyle name="Normal 2 2 9 3 2 3 2" xfId="11245"/>
    <cellStyle name="Normal 2 2 9 3 2 3 2 2" xfId="11246"/>
    <cellStyle name="Normal 2 2 9 3 2 3 2 2 2" xfId="11247"/>
    <cellStyle name="Normal 2 2 9 3 2 3 2 2 2 2" xfId="11248"/>
    <cellStyle name="Normal 2 2 9 3 2 3 2 2 3" xfId="11249"/>
    <cellStyle name="Normal 2 2 9 3 2 3 2 2 4" xfId="11250"/>
    <cellStyle name="Normal 2 2 9 3 2 3 2 3" xfId="11251"/>
    <cellStyle name="Normal 2 2 9 3 2 3 2 3 2" xfId="11252"/>
    <cellStyle name="Normal 2 2 9 3 2 3 2 4" xfId="11253"/>
    <cellStyle name="Normal 2 2 9 3 2 3 2 5" xfId="11254"/>
    <cellStyle name="Normal 2 2 9 3 2 3 3" xfId="11255"/>
    <cellStyle name="Normal 2 2 9 3 2 3 3 2" xfId="11256"/>
    <cellStyle name="Normal 2 2 9 3 2 3 3 2 2" xfId="11257"/>
    <cellStyle name="Normal 2 2 9 3 2 3 3 3" xfId="11258"/>
    <cellStyle name="Normal 2 2 9 3 2 3 3 4" xfId="11259"/>
    <cellStyle name="Normal 2 2 9 3 2 3 4" xfId="11260"/>
    <cellStyle name="Normal 2 2 9 3 2 3 4 2" xfId="11261"/>
    <cellStyle name="Normal 2 2 9 3 2 3 4 2 2" xfId="11262"/>
    <cellStyle name="Normal 2 2 9 3 2 3 4 3" xfId="11263"/>
    <cellStyle name="Normal 2 2 9 3 2 3 4 4" xfId="11264"/>
    <cellStyle name="Normal 2 2 9 3 2 3 5" xfId="11265"/>
    <cellStyle name="Normal 2 2 9 3 2 3 5 2" xfId="11266"/>
    <cellStyle name="Normal 2 2 9 3 2 3 6" xfId="11267"/>
    <cellStyle name="Normal 2 2 9 3 2 3 7" xfId="11268"/>
    <cellStyle name="Normal 2 2 9 3 2 4" xfId="11269"/>
    <cellStyle name="Normal 2 2 9 3 2 4 2" xfId="11270"/>
    <cellStyle name="Normal 2 2 9 3 2 4 2 2" xfId="11271"/>
    <cellStyle name="Normal 2 2 9 3 2 4 2 2 2" xfId="11272"/>
    <cellStyle name="Normal 2 2 9 3 2 4 2 3" xfId="11273"/>
    <cellStyle name="Normal 2 2 9 3 2 4 2 4" xfId="11274"/>
    <cellStyle name="Normal 2 2 9 3 2 4 3" xfId="11275"/>
    <cellStyle name="Normal 2 2 9 3 2 4 3 2" xfId="11276"/>
    <cellStyle name="Normal 2 2 9 3 2 4 4" xfId="11277"/>
    <cellStyle name="Normal 2 2 9 3 2 4 5" xfId="11278"/>
    <cellStyle name="Normal 2 2 9 3 2 5" xfId="11279"/>
    <cellStyle name="Normal 2 2 9 3 2 5 2" xfId="11280"/>
    <cellStyle name="Normal 2 2 9 3 2 5 2 2" xfId="11281"/>
    <cellStyle name="Normal 2 2 9 3 2 5 3" xfId="11282"/>
    <cellStyle name="Normal 2 2 9 3 2 5 4" xfId="11283"/>
    <cellStyle name="Normal 2 2 9 3 2 6" xfId="11284"/>
    <cellStyle name="Normal 2 2 9 3 2 6 2" xfId="11285"/>
    <cellStyle name="Normal 2 2 9 3 2 6 2 2" xfId="11286"/>
    <cellStyle name="Normal 2 2 9 3 2 6 3" xfId="11287"/>
    <cellStyle name="Normal 2 2 9 3 2 6 4" xfId="11288"/>
    <cellStyle name="Normal 2 2 9 3 2 7" xfId="11289"/>
    <cellStyle name="Normal 2 2 9 3 2 7 2" xfId="11290"/>
    <cellStyle name="Normal 2 2 9 3 2 8" xfId="11291"/>
    <cellStyle name="Normal 2 2 9 3 2 9" xfId="11292"/>
    <cellStyle name="Normal 2 2 9 3 2_Tab1" xfId="11293"/>
    <cellStyle name="Normal 2 2 9 3 3" xfId="816"/>
    <cellStyle name="Normal 2 2 9 3 3 2" xfId="11294"/>
    <cellStyle name="Normal 2 2 9 3 3 2 2" xfId="11295"/>
    <cellStyle name="Normal 2 2 9 3 3 2 2 2" xfId="11296"/>
    <cellStyle name="Normal 2 2 9 3 3 2 2 2 2" xfId="11297"/>
    <cellStyle name="Normal 2 2 9 3 3 2 2 3" xfId="11298"/>
    <cellStyle name="Normal 2 2 9 3 3 2 2 4" xfId="11299"/>
    <cellStyle name="Normal 2 2 9 3 3 2 3" xfId="11300"/>
    <cellStyle name="Normal 2 2 9 3 3 2 3 2" xfId="11301"/>
    <cellStyle name="Normal 2 2 9 3 3 2 4" xfId="11302"/>
    <cellStyle name="Normal 2 2 9 3 3 2 5" xfId="11303"/>
    <cellStyle name="Normal 2 2 9 3 3 3" xfId="11304"/>
    <cellStyle name="Normal 2 2 9 3 3 3 2" xfId="11305"/>
    <cellStyle name="Normal 2 2 9 3 3 3 2 2" xfId="11306"/>
    <cellStyle name="Normal 2 2 9 3 3 3 3" xfId="11307"/>
    <cellStyle name="Normal 2 2 9 3 3 3 4" xfId="11308"/>
    <cellStyle name="Normal 2 2 9 3 3 4" xfId="11309"/>
    <cellStyle name="Normal 2 2 9 3 3 4 2" xfId="11310"/>
    <cellStyle name="Normal 2 2 9 3 3 4 2 2" xfId="11311"/>
    <cellStyle name="Normal 2 2 9 3 3 4 3" xfId="11312"/>
    <cellStyle name="Normal 2 2 9 3 3 4 4" xfId="11313"/>
    <cellStyle name="Normal 2 2 9 3 3 5" xfId="11314"/>
    <cellStyle name="Normal 2 2 9 3 3 5 2" xfId="11315"/>
    <cellStyle name="Normal 2 2 9 3 3 6" xfId="11316"/>
    <cellStyle name="Normal 2 2 9 3 3 7" xfId="11317"/>
    <cellStyle name="Normal 2 2 9 3 4" xfId="817"/>
    <cellStyle name="Normal 2 2 9 3 4 2" xfId="11318"/>
    <cellStyle name="Normal 2 2 9 3 4 2 2" xfId="11319"/>
    <cellStyle name="Normal 2 2 9 3 4 2 2 2" xfId="11320"/>
    <cellStyle name="Normal 2 2 9 3 4 2 2 2 2" xfId="11321"/>
    <cellStyle name="Normal 2 2 9 3 4 2 2 3" xfId="11322"/>
    <cellStyle name="Normal 2 2 9 3 4 2 2 4" xfId="11323"/>
    <cellStyle name="Normal 2 2 9 3 4 2 3" xfId="11324"/>
    <cellStyle name="Normal 2 2 9 3 4 2 3 2" xfId="11325"/>
    <cellStyle name="Normal 2 2 9 3 4 2 4" xfId="11326"/>
    <cellStyle name="Normal 2 2 9 3 4 2 5" xfId="11327"/>
    <cellStyle name="Normal 2 2 9 3 4 3" xfId="11328"/>
    <cellStyle name="Normal 2 2 9 3 4 3 2" xfId="11329"/>
    <cellStyle name="Normal 2 2 9 3 4 3 2 2" xfId="11330"/>
    <cellStyle name="Normal 2 2 9 3 4 3 3" xfId="11331"/>
    <cellStyle name="Normal 2 2 9 3 4 3 4" xfId="11332"/>
    <cellStyle name="Normal 2 2 9 3 4 4" xfId="11333"/>
    <cellStyle name="Normal 2 2 9 3 4 4 2" xfId="11334"/>
    <cellStyle name="Normal 2 2 9 3 4 4 2 2" xfId="11335"/>
    <cellStyle name="Normal 2 2 9 3 4 4 3" xfId="11336"/>
    <cellStyle name="Normal 2 2 9 3 4 4 4" xfId="11337"/>
    <cellStyle name="Normal 2 2 9 3 4 5" xfId="11338"/>
    <cellStyle name="Normal 2 2 9 3 4 5 2" xfId="11339"/>
    <cellStyle name="Normal 2 2 9 3 4 6" xfId="11340"/>
    <cellStyle name="Normal 2 2 9 3 4 7" xfId="11341"/>
    <cellStyle name="Normal 2 2 9 3 5" xfId="11342"/>
    <cellStyle name="Normal 2 2 9 3 5 2" xfId="11343"/>
    <cellStyle name="Normal 2 2 9 3 5 2 2" xfId="11344"/>
    <cellStyle name="Normal 2 2 9 3 5 2 2 2" xfId="11345"/>
    <cellStyle name="Normal 2 2 9 3 5 2 3" xfId="11346"/>
    <cellStyle name="Normal 2 2 9 3 5 2 4" xfId="11347"/>
    <cellStyle name="Normal 2 2 9 3 5 3" xfId="11348"/>
    <cellStyle name="Normal 2 2 9 3 5 3 2" xfId="11349"/>
    <cellStyle name="Normal 2 2 9 3 5 4" xfId="11350"/>
    <cellStyle name="Normal 2 2 9 3 5 5" xfId="11351"/>
    <cellStyle name="Normal 2 2 9 3 6" xfId="11352"/>
    <cellStyle name="Normal 2 2 9 3 6 2" xfId="11353"/>
    <cellStyle name="Normal 2 2 9 3 6 2 2" xfId="11354"/>
    <cellStyle name="Normal 2 2 9 3 6 3" xfId="11355"/>
    <cellStyle name="Normal 2 2 9 3 6 4" xfId="11356"/>
    <cellStyle name="Normal 2 2 9 3 7" xfId="11357"/>
    <cellStyle name="Normal 2 2 9 3 7 2" xfId="11358"/>
    <cellStyle name="Normal 2 2 9 3 7 2 2" xfId="11359"/>
    <cellStyle name="Normal 2 2 9 3 7 3" xfId="11360"/>
    <cellStyle name="Normal 2 2 9 3 7 4" xfId="11361"/>
    <cellStyle name="Normal 2 2 9 3 8" xfId="11362"/>
    <cellStyle name="Normal 2 2 9 3 8 2" xfId="11363"/>
    <cellStyle name="Normal 2 2 9 3 9" xfId="11364"/>
    <cellStyle name="Normal 2 2 9 3_Tab1" xfId="11365"/>
    <cellStyle name="Normal 2 2 9 4" xfId="818"/>
    <cellStyle name="Normal 2 2 9 4 2" xfId="819"/>
    <cellStyle name="Normal 2 2 9 4 2 2" xfId="11366"/>
    <cellStyle name="Normal 2 2 9 4 2 2 2" xfId="11367"/>
    <cellStyle name="Normal 2 2 9 4 2 2 2 2" xfId="11368"/>
    <cellStyle name="Normal 2 2 9 4 2 2 2 2 2" xfId="11369"/>
    <cellStyle name="Normal 2 2 9 4 2 2 2 3" xfId="11370"/>
    <cellStyle name="Normal 2 2 9 4 2 2 2 4" xfId="11371"/>
    <cellStyle name="Normal 2 2 9 4 2 2 3" xfId="11372"/>
    <cellStyle name="Normal 2 2 9 4 2 2 3 2" xfId="11373"/>
    <cellStyle name="Normal 2 2 9 4 2 2 4" xfId="11374"/>
    <cellStyle name="Normal 2 2 9 4 2 2 5" xfId="11375"/>
    <cellStyle name="Normal 2 2 9 4 2 3" xfId="11376"/>
    <cellStyle name="Normal 2 2 9 4 2 3 2" xfId="11377"/>
    <cellStyle name="Normal 2 2 9 4 2 3 2 2" xfId="11378"/>
    <cellStyle name="Normal 2 2 9 4 2 3 3" xfId="11379"/>
    <cellStyle name="Normal 2 2 9 4 2 3 4" xfId="11380"/>
    <cellStyle name="Normal 2 2 9 4 2 4" xfId="11381"/>
    <cellStyle name="Normal 2 2 9 4 2 4 2" xfId="11382"/>
    <cellStyle name="Normal 2 2 9 4 2 4 2 2" xfId="11383"/>
    <cellStyle name="Normal 2 2 9 4 2 4 3" xfId="11384"/>
    <cellStyle name="Normal 2 2 9 4 2 4 4" xfId="11385"/>
    <cellStyle name="Normal 2 2 9 4 2 5" xfId="11386"/>
    <cellStyle name="Normal 2 2 9 4 2 5 2" xfId="11387"/>
    <cellStyle name="Normal 2 2 9 4 2 6" xfId="11388"/>
    <cellStyle name="Normal 2 2 9 4 2 7" xfId="11389"/>
    <cellStyle name="Normal 2 2 9 4 3" xfId="820"/>
    <cellStyle name="Normal 2 2 9 4 3 2" xfId="11390"/>
    <cellStyle name="Normal 2 2 9 4 3 2 2" xfId="11391"/>
    <cellStyle name="Normal 2 2 9 4 3 2 2 2" xfId="11392"/>
    <cellStyle name="Normal 2 2 9 4 3 2 2 2 2" xfId="11393"/>
    <cellStyle name="Normal 2 2 9 4 3 2 2 3" xfId="11394"/>
    <cellStyle name="Normal 2 2 9 4 3 2 2 4" xfId="11395"/>
    <cellStyle name="Normal 2 2 9 4 3 2 3" xfId="11396"/>
    <cellStyle name="Normal 2 2 9 4 3 2 3 2" xfId="11397"/>
    <cellStyle name="Normal 2 2 9 4 3 2 4" xfId="11398"/>
    <cellStyle name="Normal 2 2 9 4 3 2 5" xfId="11399"/>
    <cellStyle name="Normal 2 2 9 4 3 3" xfId="11400"/>
    <cellStyle name="Normal 2 2 9 4 3 3 2" xfId="11401"/>
    <cellStyle name="Normal 2 2 9 4 3 3 2 2" xfId="11402"/>
    <cellStyle name="Normal 2 2 9 4 3 3 3" xfId="11403"/>
    <cellStyle name="Normal 2 2 9 4 3 3 4" xfId="11404"/>
    <cellStyle name="Normal 2 2 9 4 3 4" xfId="11405"/>
    <cellStyle name="Normal 2 2 9 4 3 4 2" xfId="11406"/>
    <cellStyle name="Normal 2 2 9 4 3 4 2 2" xfId="11407"/>
    <cellStyle name="Normal 2 2 9 4 3 4 3" xfId="11408"/>
    <cellStyle name="Normal 2 2 9 4 3 4 4" xfId="11409"/>
    <cellStyle name="Normal 2 2 9 4 3 5" xfId="11410"/>
    <cellStyle name="Normal 2 2 9 4 3 5 2" xfId="11411"/>
    <cellStyle name="Normal 2 2 9 4 3 6" xfId="11412"/>
    <cellStyle name="Normal 2 2 9 4 3 7" xfId="11413"/>
    <cellStyle name="Normal 2 2 9 4 4" xfId="11414"/>
    <cellStyle name="Normal 2 2 9 4 4 2" xfId="11415"/>
    <cellStyle name="Normal 2 2 9 4 4 2 2" xfId="11416"/>
    <cellStyle name="Normal 2 2 9 4 4 2 2 2" xfId="11417"/>
    <cellStyle name="Normal 2 2 9 4 4 2 3" xfId="11418"/>
    <cellStyle name="Normal 2 2 9 4 4 2 4" xfId="11419"/>
    <cellStyle name="Normal 2 2 9 4 4 3" xfId="11420"/>
    <cellStyle name="Normal 2 2 9 4 4 3 2" xfId="11421"/>
    <cellStyle name="Normal 2 2 9 4 4 4" xfId="11422"/>
    <cellStyle name="Normal 2 2 9 4 4 5" xfId="11423"/>
    <cellStyle name="Normal 2 2 9 4 5" xfId="11424"/>
    <cellStyle name="Normal 2 2 9 4 5 2" xfId="11425"/>
    <cellStyle name="Normal 2 2 9 4 5 2 2" xfId="11426"/>
    <cellStyle name="Normal 2 2 9 4 5 3" xfId="11427"/>
    <cellStyle name="Normal 2 2 9 4 5 4" xfId="11428"/>
    <cellStyle name="Normal 2 2 9 4 6" xfId="11429"/>
    <cellStyle name="Normal 2 2 9 4 6 2" xfId="11430"/>
    <cellStyle name="Normal 2 2 9 4 6 2 2" xfId="11431"/>
    <cellStyle name="Normal 2 2 9 4 6 3" xfId="11432"/>
    <cellStyle name="Normal 2 2 9 4 6 4" xfId="11433"/>
    <cellStyle name="Normal 2 2 9 4 7" xfId="11434"/>
    <cellStyle name="Normal 2 2 9 4 7 2" xfId="11435"/>
    <cellStyle name="Normal 2 2 9 4 8" xfId="11436"/>
    <cellStyle name="Normal 2 2 9 4 9" xfId="11437"/>
    <cellStyle name="Normal 2 2 9 4_Tab1" xfId="11438"/>
    <cellStyle name="Normal 2 2 9 5" xfId="821"/>
    <cellStyle name="Normal 2 2 9 5 2" xfId="11439"/>
    <cellStyle name="Normal 2 2 9 5 2 2" xfId="11440"/>
    <cellStyle name="Normal 2 2 9 5 2 2 2" xfId="11441"/>
    <cellStyle name="Normal 2 2 9 5 2 2 2 2" xfId="11442"/>
    <cellStyle name="Normal 2 2 9 5 2 2 3" xfId="11443"/>
    <cellStyle name="Normal 2 2 9 5 2 2 4" xfId="11444"/>
    <cellStyle name="Normal 2 2 9 5 2 3" xfId="11445"/>
    <cellStyle name="Normal 2 2 9 5 2 3 2" xfId="11446"/>
    <cellStyle name="Normal 2 2 9 5 2 4" xfId="11447"/>
    <cellStyle name="Normal 2 2 9 5 2 5" xfId="11448"/>
    <cellStyle name="Normal 2 2 9 5 3" xfId="11449"/>
    <cellStyle name="Normal 2 2 9 5 3 2" xfId="11450"/>
    <cellStyle name="Normal 2 2 9 5 3 2 2" xfId="11451"/>
    <cellStyle name="Normal 2 2 9 5 3 3" xfId="11452"/>
    <cellStyle name="Normal 2 2 9 5 3 4" xfId="11453"/>
    <cellStyle name="Normal 2 2 9 5 4" xfId="11454"/>
    <cellStyle name="Normal 2 2 9 5 4 2" xfId="11455"/>
    <cellStyle name="Normal 2 2 9 5 4 2 2" xfId="11456"/>
    <cellStyle name="Normal 2 2 9 5 4 3" xfId="11457"/>
    <cellStyle name="Normal 2 2 9 5 4 4" xfId="11458"/>
    <cellStyle name="Normal 2 2 9 5 5" xfId="11459"/>
    <cellStyle name="Normal 2 2 9 5 5 2" xfId="11460"/>
    <cellStyle name="Normal 2 2 9 5 6" xfId="11461"/>
    <cellStyle name="Normal 2 2 9 5 7" xfId="11462"/>
    <cellStyle name="Normal 2 2 9 6" xfId="822"/>
    <cellStyle name="Normal 2 2 9 6 2" xfId="11463"/>
    <cellStyle name="Normal 2 2 9 6 2 2" xfId="11464"/>
    <cellStyle name="Normal 2 2 9 6 2 2 2" xfId="11465"/>
    <cellStyle name="Normal 2 2 9 6 2 2 2 2" xfId="11466"/>
    <cellStyle name="Normal 2 2 9 6 2 2 3" xfId="11467"/>
    <cellStyle name="Normal 2 2 9 6 2 2 4" xfId="11468"/>
    <cellStyle name="Normal 2 2 9 6 2 3" xfId="11469"/>
    <cellStyle name="Normal 2 2 9 6 2 3 2" xfId="11470"/>
    <cellStyle name="Normal 2 2 9 6 2 4" xfId="11471"/>
    <cellStyle name="Normal 2 2 9 6 2 5" xfId="11472"/>
    <cellStyle name="Normal 2 2 9 6 3" xfId="11473"/>
    <cellStyle name="Normal 2 2 9 6 3 2" xfId="11474"/>
    <cellStyle name="Normal 2 2 9 6 3 2 2" xfId="11475"/>
    <cellStyle name="Normal 2 2 9 6 3 3" xfId="11476"/>
    <cellStyle name="Normal 2 2 9 6 3 4" xfId="11477"/>
    <cellStyle name="Normal 2 2 9 6 4" xfId="11478"/>
    <cellStyle name="Normal 2 2 9 6 4 2" xfId="11479"/>
    <cellStyle name="Normal 2 2 9 6 4 2 2" xfId="11480"/>
    <cellStyle name="Normal 2 2 9 6 4 3" xfId="11481"/>
    <cellStyle name="Normal 2 2 9 6 4 4" xfId="11482"/>
    <cellStyle name="Normal 2 2 9 6 5" xfId="11483"/>
    <cellStyle name="Normal 2 2 9 6 5 2" xfId="11484"/>
    <cellStyle name="Normal 2 2 9 6 6" xfId="11485"/>
    <cellStyle name="Normal 2 2 9 6 7" xfId="11486"/>
    <cellStyle name="Normal 2 2 9 7" xfId="11487"/>
    <cellStyle name="Normal 2 2 9 7 2" xfId="11488"/>
    <cellStyle name="Normal 2 2 9 7 2 2" xfId="11489"/>
    <cellStyle name="Normal 2 2 9 7 2 2 2" xfId="11490"/>
    <cellStyle name="Normal 2 2 9 7 2 3" xfId="11491"/>
    <cellStyle name="Normal 2 2 9 7 2 4" xfId="11492"/>
    <cellStyle name="Normal 2 2 9 7 3" xfId="11493"/>
    <cellStyle name="Normal 2 2 9 7 3 2" xfId="11494"/>
    <cellStyle name="Normal 2 2 9 7 4" xfId="11495"/>
    <cellStyle name="Normal 2 2 9 7 5" xfId="11496"/>
    <cellStyle name="Normal 2 2 9 8" xfId="11497"/>
    <cellStyle name="Normal 2 2 9 8 2" xfId="11498"/>
    <cellStyle name="Normal 2 2 9 8 2 2" xfId="11499"/>
    <cellStyle name="Normal 2 2 9 8 3" xfId="11500"/>
    <cellStyle name="Normal 2 2 9 8 4" xfId="11501"/>
    <cellStyle name="Normal 2 2 9 9" xfId="11502"/>
    <cellStyle name="Normal 2 2 9 9 2" xfId="11503"/>
    <cellStyle name="Normal 2 2 9 9 2 2" xfId="11504"/>
    <cellStyle name="Normal 2 2 9 9 3" xfId="11505"/>
    <cellStyle name="Normal 2 2 9 9 4" xfId="11506"/>
    <cellStyle name="Normal 2 2 9_Tab1" xfId="11507"/>
    <cellStyle name="Normal 2 2_Tab1" xfId="11508"/>
    <cellStyle name="Normal 2 20" xfId="11509"/>
    <cellStyle name="Normal 2 20 2" xfId="11510"/>
    <cellStyle name="Normal 2 20 2 2" xfId="11511"/>
    <cellStyle name="Normal 2 20 3" xfId="11512"/>
    <cellStyle name="Normal 2 20 4" xfId="11513"/>
    <cellStyle name="Normal 2 21" xfId="11514"/>
    <cellStyle name="Normal 2 21 2" xfId="11515"/>
    <cellStyle name="Normal 2 21 2 2" xfId="11516"/>
    <cellStyle name="Normal 2 21 3" xfId="11517"/>
    <cellStyle name="Normal 2 21 4" xfId="11518"/>
    <cellStyle name="Normal 2 22" xfId="11519"/>
    <cellStyle name="Normal 2 22 2" xfId="11520"/>
    <cellStyle name="Normal 2 22 2 2" xfId="11521"/>
    <cellStyle name="Normal 2 22 3" xfId="11522"/>
    <cellStyle name="Normal 2 22 4" xfId="11523"/>
    <cellStyle name="Normal 2 23" xfId="11524"/>
    <cellStyle name="Normal 2 23 2" xfId="11525"/>
    <cellStyle name="Normal 2 23 2 2" xfId="11526"/>
    <cellStyle name="Normal 2 23 3" xfId="11527"/>
    <cellStyle name="Normal 2 23 4" xfId="11528"/>
    <cellStyle name="Normal 2 24" xfId="11529"/>
    <cellStyle name="Normal 2 24 2" xfId="11530"/>
    <cellStyle name="Normal 2 25" xfId="11531"/>
    <cellStyle name="Normal 2 25 2" xfId="11532"/>
    <cellStyle name="Normal 2 26" xfId="11533"/>
    <cellStyle name="Normal 2 26 2" xfId="11534"/>
    <cellStyle name="Normal 2 27" xfId="11535"/>
    <cellStyle name="Normal 2 27 2" xfId="11536"/>
    <cellStyle name="Normal 2 28" xfId="11537"/>
    <cellStyle name="Normal 2 28 2" xfId="11538"/>
    <cellStyle name="Normal 2 29" xfId="11539"/>
    <cellStyle name="Normal 2 29 2" xfId="11540"/>
    <cellStyle name="Normal 2 3" xfId="823"/>
    <cellStyle name="Normal 2 3 10" xfId="11541"/>
    <cellStyle name="Normal 2 3 10 2" xfId="11542"/>
    <cellStyle name="Normal 2 3 11" xfId="11543"/>
    <cellStyle name="Normal 2 3 12" xfId="11544"/>
    <cellStyle name="Normal 2 3 13" xfId="16842"/>
    <cellStyle name="Normal 2 3 2" xfId="824"/>
    <cellStyle name="Normal 2 3 2 10" xfId="11545"/>
    <cellStyle name="Normal 2 3 2 11" xfId="11546"/>
    <cellStyle name="Normal 2 3 2 2" xfId="825"/>
    <cellStyle name="Normal 2 3 2 2 10" xfId="11547"/>
    <cellStyle name="Normal 2 3 2 2 2" xfId="826"/>
    <cellStyle name="Normal 2 3 2 2 2 2" xfId="827"/>
    <cellStyle name="Normal 2 3 2 2 2 2 2" xfId="11548"/>
    <cellStyle name="Normal 2 3 2 2 2 2 2 2" xfId="11549"/>
    <cellStyle name="Normal 2 3 2 2 2 2 2 2 2" xfId="11550"/>
    <cellStyle name="Normal 2 3 2 2 2 2 2 2 2 2" xfId="11551"/>
    <cellStyle name="Normal 2 3 2 2 2 2 2 2 3" xfId="11552"/>
    <cellStyle name="Normal 2 3 2 2 2 2 2 2 4" xfId="11553"/>
    <cellStyle name="Normal 2 3 2 2 2 2 2 3" xfId="11554"/>
    <cellStyle name="Normal 2 3 2 2 2 2 2 3 2" xfId="11555"/>
    <cellStyle name="Normal 2 3 2 2 2 2 2 4" xfId="11556"/>
    <cellStyle name="Normal 2 3 2 2 2 2 2 5" xfId="11557"/>
    <cellStyle name="Normal 2 3 2 2 2 2 3" xfId="11558"/>
    <cellStyle name="Normal 2 3 2 2 2 2 3 2" xfId="11559"/>
    <cellStyle name="Normal 2 3 2 2 2 2 3 2 2" xfId="11560"/>
    <cellStyle name="Normal 2 3 2 2 2 2 3 3" xfId="11561"/>
    <cellStyle name="Normal 2 3 2 2 2 2 3 4" xfId="11562"/>
    <cellStyle name="Normal 2 3 2 2 2 2 4" xfId="11563"/>
    <cellStyle name="Normal 2 3 2 2 2 2 4 2" xfId="11564"/>
    <cellStyle name="Normal 2 3 2 2 2 2 4 2 2" xfId="11565"/>
    <cellStyle name="Normal 2 3 2 2 2 2 4 3" xfId="11566"/>
    <cellStyle name="Normal 2 3 2 2 2 2 4 4" xfId="11567"/>
    <cellStyle name="Normal 2 3 2 2 2 2 5" xfId="11568"/>
    <cellStyle name="Normal 2 3 2 2 2 2 5 2" xfId="11569"/>
    <cellStyle name="Normal 2 3 2 2 2 2 6" xfId="11570"/>
    <cellStyle name="Normal 2 3 2 2 2 2 7" xfId="11571"/>
    <cellStyle name="Normal 2 3 2 2 2 3" xfId="828"/>
    <cellStyle name="Normal 2 3 2 2 2 3 2" xfId="11572"/>
    <cellStyle name="Normal 2 3 2 2 2 3 2 2" xfId="11573"/>
    <cellStyle name="Normal 2 3 2 2 2 3 2 2 2" xfId="11574"/>
    <cellStyle name="Normal 2 3 2 2 2 3 2 2 2 2" xfId="11575"/>
    <cellStyle name="Normal 2 3 2 2 2 3 2 2 3" xfId="11576"/>
    <cellStyle name="Normal 2 3 2 2 2 3 2 2 4" xfId="11577"/>
    <cellStyle name="Normal 2 3 2 2 2 3 2 3" xfId="11578"/>
    <cellStyle name="Normal 2 3 2 2 2 3 2 3 2" xfId="11579"/>
    <cellStyle name="Normal 2 3 2 2 2 3 2 4" xfId="11580"/>
    <cellStyle name="Normal 2 3 2 2 2 3 2 5" xfId="11581"/>
    <cellStyle name="Normal 2 3 2 2 2 3 3" xfId="11582"/>
    <cellStyle name="Normal 2 3 2 2 2 3 3 2" xfId="11583"/>
    <cellStyle name="Normal 2 3 2 2 2 3 3 2 2" xfId="11584"/>
    <cellStyle name="Normal 2 3 2 2 2 3 3 3" xfId="11585"/>
    <cellStyle name="Normal 2 3 2 2 2 3 3 4" xfId="11586"/>
    <cellStyle name="Normal 2 3 2 2 2 3 4" xfId="11587"/>
    <cellStyle name="Normal 2 3 2 2 2 3 4 2" xfId="11588"/>
    <cellStyle name="Normal 2 3 2 2 2 3 4 2 2" xfId="11589"/>
    <cellStyle name="Normal 2 3 2 2 2 3 4 3" xfId="11590"/>
    <cellStyle name="Normal 2 3 2 2 2 3 4 4" xfId="11591"/>
    <cellStyle name="Normal 2 3 2 2 2 3 5" xfId="11592"/>
    <cellStyle name="Normal 2 3 2 2 2 3 5 2" xfId="11593"/>
    <cellStyle name="Normal 2 3 2 2 2 3 6" xfId="11594"/>
    <cellStyle name="Normal 2 3 2 2 2 3 7" xfId="11595"/>
    <cellStyle name="Normal 2 3 2 2 2 4" xfId="11596"/>
    <cellStyle name="Normal 2 3 2 2 2 4 2" xfId="11597"/>
    <cellStyle name="Normal 2 3 2 2 2 4 2 2" xfId="11598"/>
    <cellStyle name="Normal 2 3 2 2 2 4 2 2 2" xfId="11599"/>
    <cellStyle name="Normal 2 3 2 2 2 4 2 3" xfId="11600"/>
    <cellStyle name="Normal 2 3 2 2 2 4 2 4" xfId="11601"/>
    <cellStyle name="Normal 2 3 2 2 2 4 3" xfId="11602"/>
    <cellStyle name="Normal 2 3 2 2 2 4 3 2" xfId="11603"/>
    <cellStyle name="Normal 2 3 2 2 2 4 4" xfId="11604"/>
    <cellStyle name="Normal 2 3 2 2 2 4 5" xfId="11605"/>
    <cellStyle name="Normal 2 3 2 2 2 5" xfId="11606"/>
    <cellStyle name="Normal 2 3 2 2 2 5 2" xfId="11607"/>
    <cellStyle name="Normal 2 3 2 2 2 5 2 2" xfId="11608"/>
    <cellStyle name="Normal 2 3 2 2 2 5 3" xfId="11609"/>
    <cellStyle name="Normal 2 3 2 2 2 5 4" xfId="11610"/>
    <cellStyle name="Normal 2 3 2 2 2 6" xfId="11611"/>
    <cellStyle name="Normal 2 3 2 2 2 6 2" xfId="11612"/>
    <cellStyle name="Normal 2 3 2 2 2 6 2 2" xfId="11613"/>
    <cellStyle name="Normal 2 3 2 2 2 6 3" xfId="11614"/>
    <cellStyle name="Normal 2 3 2 2 2 6 4" xfId="11615"/>
    <cellStyle name="Normal 2 3 2 2 2 7" xfId="11616"/>
    <cellStyle name="Normal 2 3 2 2 2 7 2" xfId="11617"/>
    <cellStyle name="Normal 2 3 2 2 2 8" xfId="11618"/>
    <cellStyle name="Normal 2 3 2 2 2 9" xfId="11619"/>
    <cellStyle name="Normal 2 3 2 2 2_Tab1" xfId="11620"/>
    <cellStyle name="Normal 2 3 2 2 3" xfId="829"/>
    <cellStyle name="Normal 2 3 2 2 3 2" xfId="11621"/>
    <cellStyle name="Normal 2 3 2 2 3 2 2" xfId="11622"/>
    <cellStyle name="Normal 2 3 2 2 3 2 2 2" xfId="11623"/>
    <cellStyle name="Normal 2 3 2 2 3 2 2 2 2" xfId="11624"/>
    <cellStyle name="Normal 2 3 2 2 3 2 2 3" xfId="11625"/>
    <cellStyle name="Normal 2 3 2 2 3 2 2 4" xfId="11626"/>
    <cellStyle name="Normal 2 3 2 2 3 2 3" xfId="11627"/>
    <cellStyle name="Normal 2 3 2 2 3 2 3 2" xfId="11628"/>
    <cellStyle name="Normal 2 3 2 2 3 2 4" xfId="11629"/>
    <cellStyle name="Normal 2 3 2 2 3 2 5" xfId="11630"/>
    <cellStyle name="Normal 2 3 2 2 3 3" xfId="11631"/>
    <cellStyle name="Normal 2 3 2 2 3 3 2" xfId="11632"/>
    <cellStyle name="Normal 2 3 2 2 3 3 2 2" xfId="11633"/>
    <cellStyle name="Normal 2 3 2 2 3 3 3" xfId="11634"/>
    <cellStyle name="Normal 2 3 2 2 3 3 4" xfId="11635"/>
    <cellStyle name="Normal 2 3 2 2 3 4" xfId="11636"/>
    <cellStyle name="Normal 2 3 2 2 3 4 2" xfId="11637"/>
    <cellStyle name="Normal 2 3 2 2 3 4 2 2" xfId="11638"/>
    <cellStyle name="Normal 2 3 2 2 3 4 3" xfId="11639"/>
    <cellStyle name="Normal 2 3 2 2 3 4 4" xfId="11640"/>
    <cellStyle name="Normal 2 3 2 2 3 5" xfId="11641"/>
    <cellStyle name="Normal 2 3 2 2 3 5 2" xfId="11642"/>
    <cellStyle name="Normal 2 3 2 2 3 6" xfId="11643"/>
    <cellStyle name="Normal 2 3 2 2 3 7" xfId="11644"/>
    <cellStyle name="Normal 2 3 2 2 4" xfId="830"/>
    <cellStyle name="Normal 2 3 2 2 4 2" xfId="11645"/>
    <cellStyle name="Normal 2 3 2 2 4 2 2" xfId="11646"/>
    <cellStyle name="Normal 2 3 2 2 4 2 2 2" xfId="11647"/>
    <cellStyle name="Normal 2 3 2 2 4 2 2 2 2" xfId="11648"/>
    <cellStyle name="Normal 2 3 2 2 4 2 2 3" xfId="11649"/>
    <cellStyle name="Normal 2 3 2 2 4 2 2 4" xfId="11650"/>
    <cellStyle name="Normal 2 3 2 2 4 2 3" xfId="11651"/>
    <cellStyle name="Normal 2 3 2 2 4 2 3 2" xfId="11652"/>
    <cellStyle name="Normal 2 3 2 2 4 2 4" xfId="11653"/>
    <cellStyle name="Normal 2 3 2 2 4 2 5" xfId="11654"/>
    <cellStyle name="Normal 2 3 2 2 4 3" xfId="11655"/>
    <cellStyle name="Normal 2 3 2 2 4 3 2" xfId="11656"/>
    <cellStyle name="Normal 2 3 2 2 4 3 2 2" xfId="11657"/>
    <cellStyle name="Normal 2 3 2 2 4 3 3" xfId="11658"/>
    <cellStyle name="Normal 2 3 2 2 4 3 4" xfId="11659"/>
    <cellStyle name="Normal 2 3 2 2 4 4" xfId="11660"/>
    <cellStyle name="Normal 2 3 2 2 4 4 2" xfId="11661"/>
    <cellStyle name="Normal 2 3 2 2 4 4 2 2" xfId="11662"/>
    <cellStyle name="Normal 2 3 2 2 4 4 3" xfId="11663"/>
    <cellStyle name="Normal 2 3 2 2 4 4 4" xfId="11664"/>
    <cellStyle name="Normal 2 3 2 2 4 5" xfId="11665"/>
    <cellStyle name="Normal 2 3 2 2 4 5 2" xfId="11666"/>
    <cellStyle name="Normal 2 3 2 2 4 6" xfId="11667"/>
    <cellStyle name="Normal 2 3 2 2 4 7" xfId="11668"/>
    <cellStyle name="Normal 2 3 2 2 5" xfId="11669"/>
    <cellStyle name="Normal 2 3 2 2 5 2" xfId="11670"/>
    <cellStyle name="Normal 2 3 2 2 5 2 2" xfId="11671"/>
    <cellStyle name="Normal 2 3 2 2 5 2 2 2" xfId="11672"/>
    <cellStyle name="Normal 2 3 2 2 5 2 3" xfId="11673"/>
    <cellStyle name="Normal 2 3 2 2 5 2 4" xfId="11674"/>
    <cellStyle name="Normal 2 3 2 2 5 3" xfId="11675"/>
    <cellStyle name="Normal 2 3 2 2 5 3 2" xfId="11676"/>
    <cellStyle name="Normal 2 3 2 2 5 4" xfId="11677"/>
    <cellStyle name="Normal 2 3 2 2 5 5" xfId="11678"/>
    <cellStyle name="Normal 2 3 2 2 6" xfId="11679"/>
    <cellStyle name="Normal 2 3 2 2 6 2" xfId="11680"/>
    <cellStyle name="Normal 2 3 2 2 6 2 2" xfId="11681"/>
    <cellStyle name="Normal 2 3 2 2 6 3" xfId="11682"/>
    <cellStyle name="Normal 2 3 2 2 6 4" xfId="11683"/>
    <cellStyle name="Normal 2 3 2 2 7" xfId="11684"/>
    <cellStyle name="Normal 2 3 2 2 7 2" xfId="11685"/>
    <cellStyle name="Normal 2 3 2 2 7 2 2" xfId="11686"/>
    <cellStyle name="Normal 2 3 2 2 7 3" xfId="11687"/>
    <cellStyle name="Normal 2 3 2 2 7 4" xfId="11688"/>
    <cellStyle name="Normal 2 3 2 2 8" xfId="11689"/>
    <cellStyle name="Normal 2 3 2 2 8 2" xfId="11690"/>
    <cellStyle name="Normal 2 3 2 2 9" xfId="11691"/>
    <cellStyle name="Normal 2 3 2 2_Tab1" xfId="11692"/>
    <cellStyle name="Normal 2 3 2 3" xfId="831"/>
    <cellStyle name="Normal 2 3 2 3 2" xfId="832"/>
    <cellStyle name="Normal 2 3 2 3 2 2" xfId="11693"/>
    <cellStyle name="Normal 2 3 2 3 2 2 2" xfId="11694"/>
    <cellStyle name="Normal 2 3 2 3 2 2 2 2" xfId="11695"/>
    <cellStyle name="Normal 2 3 2 3 2 2 2 2 2" xfId="11696"/>
    <cellStyle name="Normal 2 3 2 3 2 2 2 3" xfId="11697"/>
    <cellStyle name="Normal 2 3 2 3 2 2 2 4" xfId="11698"/>
    <cellStyle name="Normal 2 3 2 3 2 2 3" xfId="11699"/>
    <cellStyle name="Normal 2 3 2 3 2 2 3 2" xfId="11700"/>
    <cellStyle name="Normal 2 3 2 3 2 2 4" xfId="11701"/>
    <cellStyle name="Normal 2 3 2 3 2 2 5" xfId="11702"/>
    <cellStyle name="Normal 2 3 2 3 2 3" xfId="11703"/>
    <cellStyle name="Normal 2 3 2 3 2 3 2" xfId="11704"/>
    <cellStyle name="Normal 2 3 2 3 2 3 2 2" xfId="11705"/>
    <cellStyle name="Normal 2 3 2 3 2 3 3" xfId="11706"/>
    <cellStyle name="Normal 2 3 2 3 2 3 4" xfId="11707"/>
    <cellStyle name="Normal 2 3 2 3 2 4" xfId="11708"/>
    <cellStyle name="Normal 2 3 2 3 2 4 2" xfId="11709"/>
    <cellStyle name="Normal 2 3 2 3 2 4 2 2" xfId="11710"/>
    <cellStyle name="Normal 2 3 2 3 2 4 3" xfId="11711"/>
    <cellStyle name="Normal 2 3 2 3 2 4 4" xfId="11712"/>
    <cellStyle name="Normal 2 3 2 3 2 5" xfId="11713"/>
    <cellStyle name="Normal 2 3 2 3 2 5 2" xfId="11714"/>
    <cellStyle name="Normal 2 3 2 3 2 6" xfId="11715"/>
    <cellStyle name="Normal 2 3 2 3 2 7" xfId="11716"/>
    <cellStyle name="Normal 2 3 2 3 3" xfId="833"/>
    <cellStyle name="Normal 2 3 2 3 3 2" xfId="11717"/>
    <cellStyle name="Normal 2 3 2 3 3 2 2" xfId="11718"/>
    <cellStyle name="Normal 2 3 2 3 3 2 2 2" xfId="11719"/>
    <cellStyle name="Normal 2 3 2 3 3 2 2 2 2" xfId="11720"/>
    <cellStyle name="Normal 2 3 2 3 3 2 2 3" xfId="11721"/>
    <cellStyle name="Normal 2 3 2 3 3 2 2 4" xfId="11722"/>
    <cellStyle name="Normal 2 3 2 3 3 2 3" xfId="11723"/>
    <cellStyle name="Normal 2 3 2 3 3 2 3 2" xfId="11724"/>
    <cellStyle name="Normal 2 3 2 3 3 2 4" xfId="11725"/>
    <cellStyle name="Normal 2 3 2 3 3 2 5" xfId="11726"/>
    <cellStyle name="Normal 2 3 2 3 3 3" xfId="11727"/>
    <cellStyle name="Normal 2 3 2 3 3 3 2" xfId="11728"/>
    <cellStyle name="Normal 2 3 2 3 3 3 2 2" xfId="11729"/>
    <cellStyle name="Normal 2 3 2 3 3 3 3" xfId="11730"/>
    <cellStyle name="Normal 2 3 2 3 3 3 4" xfId="11731"/>
    <cellStyle name="Normal 2 3 2 3 3 4" xfId="11732"/>
    <cellStyle name="Normal 2 3 2 3 3 4 2" xfId="11733"/>
    <cellStyle name="Normal 2 3 2 3 3 4 2 2" xfId="11734"/>
    <cellStyle name="Normal 2 3 2 3 3 4 3" xfId="11735"/>
    <cellStyle name="Normal 2 3 2 3 3 4 4" xfId="11736"/>
    <cellStyle name="Normal 2 3 2 3 3 5" xfId="11737"/>
    <cellStyle name="Normal 2 3 2 3 3 5 2" xfId="11738"/>
    <cellStyle name="Normal 2 3 2 3 3 6" xfId="11739"/>
    <cellStyle name="Normal 2 3 2 3 3 7" xfId="11740"/>
    <cellStyle name="Normal 2 3 2 3 4" xfId="11741"/>
    <cellStyle name="Normal 2 3 2 3 4 2" xfId="11742"/>
    <cellStyle name="Normal 2 3 2 3 4 2 2" xfId="11743"/>
    <cellStyle name="Normal 2 3 2 3 4 2 2 2" xfId="11744"/>
    <cellStyle name="Normal 2 3 2 3 4 2 3" xfId="11745"/>
    <cellStyle name="Normal 2 3 2 3 4 2 4" xfId="11746"/>
    <cellStyle name="Normal 2 3 2 3 4 3" xfId="11747"/>
    <cellStyle name="Normal 2 3 2 3 4 3 2" xfId="11748"/>
    <cellStyle name="Normal 2 3 2 3 4 4" xfId="11749"/>
    <cellStyle name="Normal 2 3 2 3 4 5" xfId="11750"/>
    <cellStyle name="Normal 2 3 2 3 5" xfId="11751"/>
    <cellStyle name="Normal 2 3 2 3 5 2" xfId="11752"/>
    <cellStyle name="Normal 2 3 2 3 5 2 2" xfId="11753"/>
    <cellStyle name="Normal 2 3 2 3 5 3" xfId="11754"/>
    <cellStyle name="Normal 2 3 2 3 5 4" xfId="11755"/>
    <cellStyle name="Normal 2 3 2 3 6" xfId="11756"/>
    <cellStyle name="Normal 2 3 2 3 6 2" xfId="11757"/>
    <cellStyle name="Normal 2 3 2 3 6 2 2" xfId="11758"/>
    <cellStyle name="Normal 2 3 2 3 6 3" xfId="11759"/>
    <cellStyle name="Normal 2 3 2 3 6 4" xfId="11760"/>
    <cellStyle name="Normal 2 3 2 3 7" xfId="11761"/>
    <cellStyle name="Normal 2 3 2 3 7 2" xfId="11762"/>
    <cellStyle name="Normal 2 3 2 3 8" xfId="11763"/>
    <cellStyle name="Normal 2 3 2 3 9" xfId="11764"/>
    <cellStyle name="Normal 2 3 2 3_Tab1" xfId="11765"/>
    <cellStyle name="Normal 2 3 2 4" xfId="834"/>
    <cellStyle name="Normal 2 3 2 4 2" xfId="11766"/>
    <cellStyle name="Normal 2 3 2 4 2 2" xfId="11767"/>
    <cellStyle name="Normal 2 3 2 4 2 2 2" xfId="11768"/>
    <cellStyle name="Normal 2 3 2 4 2 2 2 2" xfId="11769"/>
    <cellStyle name="Normal 2 3 2 4 2 2 3" xfId="11770"/>
    <cellStyle name="Normal 2 3 2 4 2 2 4" xfId="11771"/>
    <cellStyle name="Normal 2 3 2 4 2 3" xfId="11772"/>
    <cellStyle name="Normal 2 3 2 4 2 3 2" xfId="11773"/>
    <cellStyle name="Normal 2 3 2 4 2 4" xfId="11774"/>
    <cellStyle name="Normal 2 3 2 4 2 5" xfId="11775"/>
    <cellStyle name="Normal 2 3 2 4 3" xfId="11776"/>
    <cellStyle name="Normal 2 3 2 4 3 2" xfId="11777"/>
    <cellStyle name="Normal 2 3 2 4 3 2 2" xfId="11778"/>
    <cellStyle name="Normal 2 3 2 4 3 3" xfId="11779"/>
    <cellStyle name="Normal 2 3 2 4 3 4" xfId="11780"/>
    <cellStyle name="Normal 2 3 2 4 4" xfId="11781"/>
    <cellStyle name="Normal 2 3 2 4 4 2" xfId="11782"/>
    <cellStyle name="Normal 2 3 2 4 4 2 2" xfId="11783"/>
    <cellStyle name="Normal 2 3 2 4 4 3" xfId="11784"/>
    <cellStyle name="Normal 2 3 2 4 4 4" xfId="11785"/>
    <cellStyle name="Normal 2 3 2 4 5" xfId="11786"/>
    <cellStyle name="Normal 2 3 2 4 5 2" xfId="11787"/>
    <cellStyle name="Normal 2 3 2 4 6" xfId="11788"/>
    <cellStyle name="Normal 2 3 2 4 7" xfId="11789"/>
    <cellStyle name="Normal 2 3 2 5" xfId="835"/>
    <cellStyle name="Normal 2 3 2 5 2" xfId="11790"/>
    <cellStyle name="Normal 2 3 2 5 2 2" xfId="11791"/>
    <cellStyle name="Normal 2 3 2 5 2 2 2" xfId="11792"/>
    <cellStyle name="Normal 2 3 2 5 2 2 2 2" xfId="11793"/>
    <cellStyle name="Normal 2 3 2 5 2 2 3" xfId="11794"/>
    <cellStyle name="Normal 2 3 2 5 2 2 4" xfId="11795"/>
    <cellStyle name="Normal 2 3 2 5 2 3" xfId="11796"/>
    <cellStyle name="Normal 2 3 2 5 2 3 2" xfId="11797"/>
    <cellStyle name="Normal 2 3 2 5 2 4" xfId="11798"/>
    <cellStyle name="Normal 2 3 2 5 2 5" xfId="11799"/>
    <cellStyle name="Normal 2 3 2 5 3" xfId="11800"/>
    <cellStyle name="Normal 2 3 2 5 3 2" xfId="11801"/>
    <cellStyle name="Normal 2 3 2 5 3 2 2" xfId="11802"/>
    <cellStyle name="Normal 2 3 2 5 3 3" xfId="11803"/>
    <cellStyle name="Normal 2 3 2 5 3 4" xfId="11804"/>
    <cellStyle name="Normal 2 3 2 5 4" xfId="11805"/>
    <cellStyle name="Normal 2 3 2 5 4 2" xfId="11806"/>
    <cellStyle name="Normal 2 3 2 5 4 2 2" xfId="11807"/>
    <cellStyle name="Normal 2 3 2 5 4 3" xfId="11808"/>
    <cellStyle name="Normal 2 3 2 5 4 4" xfId="11809"/>
    <cellStyle name="Normal 2 3 2 5 5" xfId="11810"/>
    <cellStyle name="Normal 2 3 2 5 5 2" xfId="11811"/>
    <cellStyle name="Normal 2 3 2 5 6" xfId="11812"/>
    <cellStyle name="Normal 2 3 2 5 7" xfId="11813"/>
    <cellStyle name="Normal 2 3 2 6" xfId="11814"/>
    <cellStyle name="Normal 2 3 2 6 2" xfId="11815"/>
    <cellStyle name="Normal 2 3 2 6 2 2" xfId="11816"/>
    <cellStyle name="Normal 2 3 2 6 2 2 2" xfId="11817"/>
    <cellStyle name="Normal 2 3 2 6 2 3" xfId="11818"/>
    <cellStyle name="Normal 2 3 2 6 2 4" xfId="11819"/>
    <cellStyle name="Normal 2 3 2 6 3" xfId="11820"/>
    <cellStyle name="Normal 2 3 2 6 3 2" xfId="11821"/>
    <cellStyle name="Normal 2 3 2 6 4" xfId="11822"/>
    <cellStyle name="Normal 2 3 2 6 5" xfId="11823"/>
    <cellStyle name="Normal 2 3 2 7" xfId="11824"/>
    <cellStyle name="Normal 2 3 2 7 2" xfId="11825"/>
    <cellStyle name="Normal 2 3 2 7 2 2" xfId="11826"/>
    <cellStyle name="Normal 2 3 2 7 3" xfId="11827"/>
    <cellStyle name="Normal 2 3 2 7 4" xfId="11828"/>
    <cellStyle name="Normal 2 3 2 8" xfId="11829"/>
    <cellStyle name="Normal 2 3 2 8 2" xfId="11830"/>
    <cellStyle name="Normal 2 3 2 8 2 2" xfId="11831"/>
    <cellStyle name="Normal 2 3 2 8 3" xfId="11832"/>
    <cellStyle name="Normal 2 3 2 8 4" xfId="11833"/>
    <cellStyle name="Normal 2 3 2 9" xfId="11834"/>
    <cellStyle name="Normal 2 3 2 9 2" xfId="11835"/>
    <cellStyle name="Normal 2 3 2_Tab1" xfId="11836"/>
    <cellStyle name="Normal 2 3 3" xfId="836"/>
    <cellStyle name="Normal 2 3 3 10" xfId="11837"/>
    <cellStyle name="Normal 2 3 3 2" xfId="837"/>
    <cellStyle name="Normal 2 3 3 2 2" xfId="838"/>
    <cellStyle name="Normal 2 3 3 2 2 2" xfId="11838"/>
    <cellStyle name="Normal 2 3 3 2 2 2 2" xfId="11839"/>
    <cellStyle name="Normal 2 3 3 2 2 2 2 2" xfId="11840"/>
    <cellStyle name="Normal 2 3 3 2 2 2 2 2 2" xfId="11841"/>
    <cellStyle name="Normal 2 3 3 2 2 2 2 3" xfId="11842"/>
    <cellStyle name="Normal 2 3 3 2 2 2 2 4" xfId="11843"/>
    <cellStyle name="Normal 2 3 3 2 2 2 3" xfId="11844"/>
    <cellStyle name="Normal 2 3 3 2 2 2 3 2" xfId="11845"/>
    <cellStyle name="Normal 2 3 3 2 2 2 4" xfId="11846"/>
    <cellStyle name="Normal 2 3 3 2 2 2 5" xfId="11847"/>
    <cellStyle name="Normal 2 3 3 2 2 3" xfId="11848"/>
    <cellStyle name="Normal 2 3 3 2 2 3 2" xfId="11849"/>
    <cellStyle name="Normal 2 3 3 2 2 3 2 2" xfId="11850"/>
    <cellStyle name="Normal 2 3 3 2 2 3 3" xfId="11851"/>
    <cellStyle name="Normal 2 3 3 2 2 3 4" xfId="11852"/>
    <cellStyle name="Normal 2 3 3 2 2 4" xfId="11853"/>
    <cellStyle name="Normal 2 3 3 2 2 4 2" xfId="11854"/>
    <cellStyle name="Normal 2 3 3 2 2 4 2 2" xfId="11855"/>
    <cellStyle name="Normal 2 3 3 2 2 4 3" xfId="11856"/>
    <cellStyle name="Normal 2 3 3 2 2 4 4" xfId="11857"/>
    <cellStyle name="Normal 2 3 3 2 2 5" xfId="11858"/>
    <cellStyle name="Normal 2 3 3 2 2 5 2" xfId="11859"/>
    <cellStyle name="Normal 2 3 3 2 2 6" xfId="11860"/>
    <cellStyle name="Normal 2 3 3 2 2 7" xfId="11861"/>
    <cellStyle name="Normal 2 3 3 2 3" xfId="839"/>
    <cellStyle name="Normal 2 3 3 2 3 2" xfId="11862"/>
    <cellStyle name="Normal 2 3 3 2 3 2 2" xfId="11863"/>
    <cellStyle name="Normal 2 3 3 2 3 2 2 2" xfId="11864"/>
    <cellStyle name="Normal 2 3 3 2 3 2 2 2 2" xfId="11865"/>
    <cellStyle name="Normal 2 3 3 2 3 2 2 3" xfId="11866"/>
    <cellStyle name="Normal 2 3 3 2 3 2 2 4" xfId="11867"/>
    <cellStyle name="Normal 2 3 3 2 3 2 3" xfId="11868"/>
    <cellStyle name="Normal 2 3 3 2 3 2 3 2" xfId="11869"/>
    <cellStyle name="Normal 2 3 3 2 3 2 4" xfId="11870"/>
    <cellStyle name="Normal 2 3 3 2 3 2 5" xfId="11871"/>
    <cellStyle name="Normal 2 3 3 2 3 3" xfId="11872"/>
    <cellStyle name="Normal 2 3 3 2 3 3 2" xfId="11873"/>
    <cellStyle name="Normal 2 3 3 2 3 3 2 2" xfId="11874"/>
    <cellStyle name="Normal 2 3 3 2 3 3 3" xfId="11875"/>
    <cellStyle name="Normal 2 3 3 2 3 3 4" xfId="11876"/>
    <cellStyle name="Normal 2 3 3 2 3 4" xfId="11877"/>
    <cellStyle name="Normal 2 3 3 2 3 4 2" xfId="11878"/>
    <cellStyle name="Normal 2 3 3 2 3 4 2 2" xfId="11879"/>
    <cellStyle name="Normal 2 3 3 2 3 4 3" xfId="11880"/>
    <cellStyle name="Normal 2 3 3 2 3 4 4" xfId="11881"/>
    <cellStyle name="Normal 2 3 3 2 3 5" xfId="11882"/>
    <cellStyle name="Normal 2 3 3 2 3 5 2" xfId="11883"/>
    <cellStyle name="Normal 2 3 3 2 3 6" xfId="11884"/>
    <cellStyle name="Normal 2 3 3 2 3 7" xfId="11885"/>
    <cellStyle name="Normal 2 3 3 2 4" xfId="11886"/>
    <cellStyle name="Normal 2 3 3 2 4 2" xfId="11887"/>
    <cellStyle name="Normal 2 3 3 2 4 2 2" xfId="11888"/>
    <cellStyle name="Normal 2 3 3 2 4 2 2 2" xfId="11889"/>
    <cellStyle name="Normal 2 3 3 2 4 2 3" xfId="11890"/>
    <cellStyle name="Normal 2 3 3 2 4 2 4" xfId="11891"/>
    <cellStyle name="Normal 2 3 3 2 4 3" xfId="11892"/>
    <cellStyle name="Normal 2 3 3 2 4 3 2" xfId="11893"/>
    <cellStyle name="Normal 2 3 3 2 4 4" xfId="11894"/>
    <cellStyle name="Normal 2 3 3 2 4 5" xfId="11895"/>
    <cellStyle name="Normal 2 3 3 2 5" xfId="11896"/>
    <cellStyle name="Normal 2 3 3 2 5 2" xfId="11897"/>
    <cellStyle name="Normal 2 3 3 2 5 2 2" xfId="11898"/>
    <cellStyle name="Normal 2 3 3 2 5 3" xfId="11899"/>
    <cellStyle name="Normal 2 3 3 2 5 4" xfId="11900"/>
    <cellStyle name="Normal 2 3 3 2 6" xfId="11901"/>
    <cellStyle name="Normal 2 3 3 2 6 2" xfId="11902"/>
    <cellStyle name="Normal 2 3 3 2 6 2 2" xfId="11903"/>
    <cellStyle name="Normal 2 3 3 2 6 3" xfId="11904"/>
    <cellStyle name="Normal 2 3 3 2 6 4" xfId="11905"/>
    <cellStyle name="Normal 2 3 3 2 7" xfId="11906"/>
    <cellStyle name="Normal 2 3 3 2 7 2" xfId="11907"/>
    <cellStyle name="Normal 2 3 3 2 8" xfId="11908"/>
    <cellStyle name="Normal 2 3 3 2 9" xfId="11909"/>
    <cellStyle name="Normal 2 3 3 2_Tab1" xfId="11910"/>
    <cellStyle name="Normal 2 3 3 3" xfId="840"/>
    <cellStyle name="Normal 2 3 3 3 2" xfId="11911"/>
    <cellStyle name="Normal 2 3 3 3 2 2" xfId="11912"/>
    <cellStyle name="Normal 2 3 3 3 2 2 2" xfId="11913"/>
    <cellStyle name="Normal 2 3 3 3 2 2 2 2" xfId="11914"/>
    <cellStyle name="Normal 2 3 3 3 2 2 3" xfId="11915"/>
    <cellStyle name="Normal 2 3 3 3 2 2 4" xfId="11916"/>
    <cellStyle name="Normal 2 3 3 3 2 3" xfId="11917"/>
    <cellStyle name="Normal 2 3 3 3 2 3 2" xfId="11918"/>
    <cellStyle name="Normal 2 3 3 3 2 4" xfId="11919"/>
    <cellStyle name="Normal 2 3 3 3 2 5" xfId="11920"/>
    <cellStyle name="Normal 2 3 3 3 3" xfId="11921"/>
    <cellStyle name="Normal 2 3 3 3 3 2" xfId="11922"/>
    <cellStyle name="Normal 2 3 3 3 3 2 2" xfId="11923"/>
    <cellStyle name="Normal 2 3 3 3 3 3" xfId="11924"/>
    <cellStyle name="Normal 2 3 3 3 3 4" xfId="11925"/>
    <cellStyle name="Normal 2 3 3 3 4" xfId="11926"/>
    <cellStyle name="Normal 2 3 3 3 4 2" xfId="11927"/>
    <cellStyle name="Normal 2 3 3 3 4 2 2" xfId="11928"/>
    <cellStyle name="Normal 2 3 3 3 4 3" xfId="11929"/>
    <cellStyle name="Normal 2 3 3 3 4 4" xfId="11930"/>
    <cellStyle name="Normal 2 3 3 3 5" xfId="11931"/>
    <cellStyle name="Normal 2 3 3 3 5 2" xfId="11932"/>
    <cellStyle name="Normal 2 3 3 3 6" xfId="11933"/>
    <cellStyle name="Normal 2 3 3 3 7" xfId="11934"/>
    <cellStyle name="Normal 2 3 3 4" xfId="841"/>
    <cellStyle name="Normal 2 3 3 4 2" xfId="11935"/>
    <cellStyle name="Normal 2 3 3 4 2 2" xfId="11936"/>
    <cellStyle name="Normal 2 3 3 4 2 2 2" xfId="11937"/>
    <cellStyle name="Normal 2 3 3 4 2 2 2 2" xfId="11938"/>
    <cellStyle name="Normal 2 3 3 4 2 2 3" xfId="11939"/>
    <cellStyle name="Normal 2 3 3 4 2 2 4" xfId="11940"/>
    <cellStyle name="Normal 2 3 3 4 2 3" xfId="11941"/>
    <cellStyle name="Normal 2 3 3 4 2 3 2" xfId="11942"/>
    <cellStyle name="Normal 2 3 3 4 2 4" xfId="11943"/>
    <cellStyle name="Normal 2 3 3 4 2 5" xfId="11944"/>
    <cellStyle name="Normal 2 3 3 4 3" xfId="11945"/>
    <cellStyle name="Normal 2 3 3 4 3 2" xfId="11946"/>
    <cellStyle name="Normal 2 3 3 4 3 2 2" xfId="11947"/>
    <cellStyle name="Normal 2 3 3 4 3 3" xfId="11948"/>
    <cellStyle name="Normal 2 3 3 4 3 4" xfId="11949"/>
    <cellStyle name="Normal 2 3 3 4 4" xfId="11950"/>
    <cellStyle name="Normal 2 3 3 4 4 2" xfId="11951"/>
    <cellStyle name="Normal 2 3 3 4 4 2 2" xfId="11952"/>
    <cellStyle name="Normal 2 3 3 4 4 3" xfId="11953"/>
    <cellStyle name="Normal 2 3 3 4 4 4" xfId="11954"/>
    <cellStyle name="Normal 2 3 3 4 5" xfId="11955"/>
    <cellStyle name="Normal 2 3 3 4 5 2" xfId="11956"/>
    <cellStyle name="Normal 2 3 3 4 6" xfId="11957"/>
    <cellStyle name="Normal 2 3 3 4 7" xfId="11958"/>
    <cellStyle name="Normal 2 3 3 5" xfId="11959"/>
    <cellStyle name="Normal 2 3 3 5 2" xfId="11960"/>
    <cellStyle name="Normal 2 3 3 5 2 2" xfId="11961"/>
    <cellStyle name="Normal 2 3 3 5 2 2 2" xfId="11962"/>
    <cellStyle name="Normal 2 3 3 5 2 3" xfId="11963"/>
    <cellStyle name="Normal 2 3 3 5 2 4" xfId="11964"/>
    <cellStyle name="Normal 2 3 3 5 3" xfId="11965"/>
    <cellStyle name="Normal 2 3 3 5 3 2" xfId="11966"/>
    <cellStyle name="Normal 2 3 3 5 4" xfId="11967"/>
    <cellStyle name="Normal 2 3 3 5 5" xfId="11968"/>
    <cellStyle name="Normal 2 3 3 6" xfId="11969"/>
    <cellStyle name="Normal 2 3 3 6 2" xfId="11970"/>
    <cellStyle name="Normal 2 3 3 6 2 2" xfId="11971"/>
    <cellStyle name="Normal 2 3 3 6 3" xfId="11972"/>
    <cellStyle name="Normal 2 3 3 6 4" xfId="11973"/>
    <cellStyle name="Normal 2 3 3 7" xfId="11974"/>
    <cellStyle name="Normal 2 3 3 7 2" xfId="11975"/>
    <cellStyle name="Normal 2 3 3 7 2 2" xfId="11976"/>
    <cellStyle name="Normal 2 3 3 7 3" xfId="11977"/>
    <cellStyle name="Normal 2 3 3 7 4" xfId="11978"/>
    <cellStyle name="Normal 2 3 3 8" xfId="11979"/>
    <cellStyle name="Normal 2 3 3 8 2" xfId="11980"/>
    <cellStyle name="Normal 2 3 3 9" xfId="11981"/>
    <cellStyle name="Normal 2 3 3_Tab1" xfId="11982"/>
    <cellStyle name="Normal 2 3 4" xfId="842"/>
    <cellStyle name="Normal 2 3 4 2" xfId="843"/>
    <cellStyle name="Normal 2 3 4 2 2" xfId="11983"/>
    <cellStyle name="Normal 2 3 4 2 2 2" xfId="11984"/>
    <cellStyle name="Normal 2 3 4 2 2 2 2" xfId="11985"/>
    <cellStyle name="Normal 2 3 4 2 2 2 2 2" xfId="11986"/>
    <cellStyle name="Normal 2 3 4 2 2 2 3" xfId="11987"/>
    <cellStyle name="Normal 2 3 4 2 2 2 4" xfId="11988"/>
    <cellStyle name="Normal 2 3 4 2 2 3" xfId="11989"/>
    <cellStyle name="Normal 2 3 4 2 2 3 2" xfId="11990"/>
    <cellStyle name="Normal 2 3 4 2 2 4" xfId="11991"/>
    <cellStyle name="Normal 2 3 4 2 2 5" xfId="11992"/>
    <cellStyle name="Normal 2 3 4 2 3" xfId="11993"/>
    <cellStyle name="Normal 2 3 4 2 3 2" xfId="11994"/>
    <cellStyle name="Normal 2 3 4 2 3 2 2" xfId="11995"/>
    <cellStyle name="Normal 2 3 4 2 3 3" xfId="11996"/>
    <cellStyle name="Normal 2 3 4 2 3 4" xfId="11997"/>
    <cellStyle name="Normal 2 3 4 2 4" xfId="11998"/>
    <cellStyle name="Normal 2 3 4 2 4 2" xfId="11999"/>
    <cellStyle name="Normal 2 3 4 2 4 2 2" xfId="12000"/>
    <cellStyle name="Normal 2 3 4 2 4 3" xfId="12001"/>
    <cellStyle name="Normal 2 3 4 2 4 4" xfId="12002"/>
    <cellStyle name="Normal 2 3 4 2 5" xfId="12003"/>
    <cellStyle name="Normal 2 3 4 2 5 2" xfId="12004"/>
    <cellStyle name="Normal 2 3 4 2 6" xfId="12005"/>
    <cellStyle name="Normal 2 3 4 2 7" xfId="12006"/>
    <cellStyle name="Normal 2 3 4 3" xfId="844"/>
    <cellStyle name="Normal 2 3 4 3 2" xfId="12007"/>
    <cellStyle name="Normal 2 3 4 3 2 2" xfId="12008"/>
    <cellStyle name="Normal 2 3 4 3 2 2 2" xfId="12009"/>
    <cellStyle name="Normal 2 3 4 3 2 2 2 2" xfId="12010"/>
    <cellStyle name="Normal 2 3 4 3 2 2 3" xfId="12011"/>
    <cellStyle name="Normal 2 3 4 3 2 2 4" xfId="12012"/>
    <cellStyle name="Normal 2 3 4 3 2 3" xfId="12013"/>
    <cellStyle name="Normal 2 3 4 3 2 3 2" xfId="12014"/>
    <cellStyle name="Normal 2 3 4 3 2 4" xfId="12015"/>
    <cellStyle name="Normal 2 3 4 3 2 5" xfId="12016"/>
    <cellStyle name="Normal 2 3 4 3 3" xfId="12017"/>
    <cellStyle name="Normal 2 3 4 3 3 2" xfId="12018"/>
    <cellStyle name="Normal 2 3 4 3 3 2 2" xfId="12019"/>
    <cellStyle name="Normal 2 3 4 3 3 3" xfId="12020"/>
    <cellStyle name="Normal 2 3 4 3 3 4" xfId="12021"/>
    <cellStyle name="Normal 2 3 4 3 4" xfId="12022"/>
    <cellStyle name="Normal 2 3 4 3 4 2" xfId="12023"/>
    <cellStyle name="Normal 2 3 4 3 4 2 2" xfId="12024"/>
    <cellStyle name="Normal 2 3 4 3 4 3" xfId="12025"/>
    <cellStyle name="Normal 2 3 4 3 4 4" xfId="12026"/>
    <cellStyle name="Normal 2 3 4 3 5" xfId="12027"/>
    <cellStyle name="Normal 2 3 4 3 5 2" xfId="12028"/>
    <cellStyle name="Normal 2 3 4 3 6" xfId="12029"/>
    <cellStyle name="Normal 2 3 4 3 7" xfId="12030"/>
    <cellStyle name="Normal 2 3 4 4" xfId="12031"/>
    <cellStyle name="Normal 2 3 4 4 2" xfId="12032"/>
    <cellStyle name="Normal 2 3 4 4 2 2" xfId="12033"/>
    <cellStyle name="Normal 2 3 4 4 2 2 2" xfId="12034"/>
    <cellStyle name="Normal 2 3 4 4 2 3" xfId="12035"/>
    <cellStyle name="Normal 2 3 4 4 2 4" xfId="12036"/>
    <cellStyle name="Normal 2 3 4 4 3" xfId="12037"/>
    <cellStyle name="Normal 2 3 4 4 3 2" xfId="12038"/>
    <cellStyle name="Normal 2 3 4 4 4" xfId="12039"/>
    <cellStyle name="Normal 2 3 4 4 5" xfId="12040"/>
    <cellStyle name="Normal 2 3 4 5" xfId="12041"/>
    <cellStyle name="Normal 2 3 4 5 2" xfId="12042"/>
    <cellStyle name="Normal 2 3 4 5 2 2" xfId="12043"/>
    <cellStyle name="Normal 2 3 4 5 3" xfId="12044"/>
    <cellStyle name="Normal 2 3 4 5 4" xfId="12045"/>
    <cellStyle name="Normal 2 3 4 6" xfId="12046"/>
    <cellStyle name="Normal 2 3 4 6 2" xfId="12047"/>
    <cellStyle name="Normal 2 3 4 6 2 2" xfId="12048"/>
    <cellStyle name="Normal 2 3 4 6 3" xfId="12049"/>
    <cellStyle name="Normal 2 3 4 6 4" xfId="12050"/>
    <cellStyle name="Normal 2 3 4 7" xfId="12051"/>
    <cellStyle name="Normal 2 3 4 7 2" xfId="12052"/>
    <cellStyle name="Normal 2 3 4 8" xfId="12053"/>
    <cellStyle name="Normal 2 3 4 9" xfId="12054"/>
    <cellStyle name="Normal 2 3 4_Tab1" xfId="12055"/>
    <cellStyle name="Normal 2 3 5" xfId="845"/>
    <cellStyle name="Normal 2 3 5 2" xfId="12056"/>
    <cellStyle name="Normal 2 3 5 2 2" xfId="12057"/>
    <cellStyle name="Normal 2 3 5 2 2 2" xfId="12058"/>
    <cellStyle name="Normal 2 3 5 2 2 2 2" xfId="12059"/>
    <cellStyle name="Normal 2 3 5 2 2 3" xfId="12060"/>
    <cellStyle name="Normal 2 3 5 2 2 4" xfId="12061"/>
    <cellStyle name="Normal 2 3 5 2 3" xfId="12062"/>
    <cellStyle name="Normal 2 3 5 2 3 2" xfId="12063"/>
    <cellStyle name="Normal 2 3 5 2 4" xfId="12064"/>
    <cellStyle name="Normal 2 3 5 2 5" xfId="12065"/>
    <cellStyle name="Normal 2 3 5 3" xfId="12066"/>
    <cellStyle name="Normal 2 3 5 3 2" xfId="12067"/>
    <cellStyle name="Normal 2 3 5 3 2 2" xfId="12068"/>
    <cellStyle name="Normal 2 3 5 3 3" xfId="12069"/>
    <cellStyle name="Normal 2 3 5 3 4" xfId="12070"/>
    <cellStyle name="Normal 2 3 5 4" xfId="12071"/>
    <cellStyle name="Normal 2 3 5 4 2" xfId="12072"/>
    <cellStyle name="Normal 2 3 5 4 2 2" xfId="12073"/>
    <cellStyle name="Normal 2 3 5 4 3" xfId="12074"/>
    <cellStyle name="Normal 2 3 5 4 4" xfId="12075"/>
    <cellStyle name="Normal 2 3 5 5" xfId="12076"/>
    <cellStyle name="Normal 2 3 5 5 2" xfId="12077"/>
    <cellStyle name="Normal 2 3 5 6" xfId="12078"/>
    <cellStyle name="Normal 2 3 5 7" xfId="12079"/>
    <cellStyle name="Normal 2 3 6" xfId="846"/>
    <cellStyle name="Normal 2 3 6 2" xfId="12080"/>
    <cellStyle name="Normal 2 3 6 2 2" xfId="12081"/>
    <cellStyle name="Normal 2 3 6 2 2 2" xfId="12082"/>
    <cellStyle name="Normal 2 3 6 2 2 2 2" xfId="12083"/>
    <cellStyle name="Normal 2 3 6 2 2 3" xfId="12084"/>
    <cellStyle name="Normal 2 3 6 2 2 4" xfId="12085"/>
    <cellStyle name="Normal 2 3 6 2 3" xfId="12086"/>
    <cellStyle name="Normal 2 3 6 2 3 2" xfId="12087"/>
    <cellStyle name="Normal 2 3 6 2 4" xfId="12088"/>
    <cellStyle name="Normal 2 3 6 2 5" xfId="12089"/>
    <cellStyle name="Normal 2 3 6 3" xfId="12090"/>
    <cellStyle name="Normal 2 3 6 3 2" xfId="12091"/>
    <cellStyle name="Normal 2 3 6 3 2 2" xfId="12092"/>
    <cellStyle name="Normal 2 3 6 3 3" xfId="12093"/>
    <cellStyle name="Normal 2 3 6 3 4" xfId="12094"/>
    <cellStyle name="Normal 2 3 6 4" xfId="12095"/>
    <cellStyle name="Normal 2 3 6 4 2" xfId="12096"/>
    <cellStyle name="Normal 2 3 6 4 2 2" xfId="12097"/>
    <cellStyle name="Normal 2 3 6 4 3" xfId="12098"/>
    <cellStyle name="Normal 2 3 6 4 4" xfId="12099"/>
    <cellStyle name="Normal 2 3 6 5" xfId="12100"/>
    <cellStyle name="Normal 2 3 6 5 2" xfId="12101"/>
    <cellStyle name="Normal 2 3 6 6" xfId="12102"/>
    <cellStyle name="Normal 2 3 6 7" xfId="12103"/>
    <cellStyle name="Normal 2 3 7" xfId="847"/>
    <cellStyle name="Normal 2 3 7 2" xfId="12104"/>
    <cellStyle name="Normal 2 3 7 2 2" xfId="12105"/>
    <cellStyle name="Normal 2 3 7 2 2 2" xfId="12106"/>
    <cellStyle name="Normal 2 3 7 2 3" xfId="12107"/>
    <cellStyle name="Normal 2 3 7 2 4" xfId="12108"/>
    <cellStyle name="Normal 2 3 7 3" xfId="12109"/>
    <cellStyle name="Normal 2 3 7 3 2" xfId="12110"/>
    <cellStyle name="Normal 2 3 7 4" xfId="12111"/>
    <cellStyle name="Normal 2 3 7 5" xfId="12112"/>
    <cellStyle name="Normal 2 3 8" xfId="12113"/>
    <cellStyle name="Normal 2 3 8 2" xfId="12114"/>
    <cellStyle name="Normal 2 3 8 2 2" xfId="12115"/>
    <cellStyle name="Normal 2 3 8 3" xfId="12116"/>
    <cellStyle name="Normal 2 3 8 4" xfId="12117"/>
    <cellStyle name="Normal 2 3 9" xfId="12118"/>
    <cellStyle name="Normal 2 3 9 2" xfId="12119"/>
    <cellStyle name="Normal 2 3 9 2 2" xfId="12120"/>
    <cellStyle name="Normal 2 3 9 3" xfId="12121"/>
    <cellStyle name="Normal 2 3 9 4" xfId="12122"/>
    <cellStyle name="Normal 2 3_Tab1" xfId="12123"/>
    <cellStyle name="Normal 2 30" xfId="12124"/>
    <cellStyle name="Normal 2 31" xfId="12125"/>
    <cellStyle name="Normal 2 32" xfId="12126"/>
    <cellStyle name="Normal 2 33" xfId="16838"/>
    <cellStyle name="Normal 2 4" xfId="848"/>
    <cellStyle name="Normal 2 4 10" xfId="12127"/>
    <cellStyle name="Normal 2 4 10 2" xfId="12128"/>
    <cellStyle name="Normal 2 4 11" xfId="12129"/>
    <cellStyle name="Normal 2 4 12" xfId="12130"/>
    <cellStyle name="Normal 2 4 2" xfId="849"/>
    <cellStyle name="Normal 2 4 2 10" xfId="12131"/>
    <cellStyle name="Normal 2 4 2 11" xfId="12132"/>
    <cellStyle name="Normal 2 4 2 2" xfId="850"/>
    <cellStyle name="Normal 2 4 2 2 10" xfId="12133"/>
    <cellStyle name="Normal 2 4 2 2 2" xfId="851"/>
    <cellStyle name="Normal 2 4 2 2 2 2" xfId="852"/>
    <cellStyle name="Normal 2 4 2 2 2 2 2" xfId="12134"/>
    <cellStyle name="Normal 2 4 2 2 2 2 2 2" xfId="12135"/>
    <cellStyle name="Normal 2 4 2 2 2 2 2 2 2" xfId="12136"/>
    <cellStyle name="Normal 2 4 2 2 2 2 2 2 2 2" xfId="12137"/>
    <cellStyle name="Normal 2 4 2 2 2 2 2 2 3" xfId="12138"/>
    <cellStyle name="Normal 2 4 2 2 2 2 2 2 4" xfId="12139"/>
    <cellStyle name="Normal 2 4 2 2 2 2 2 3" xfId="12140"/>
    <cellStyle name="Normal 2 4 2 2 2 2 2 3 2" xfId="12141"/>
    <cellStyle name="Normal 2 4 2 2 2 2 2 4" xfId="12142"/>
    <cellStyle name="Normal 2 4 2 2 2 2 2 5" xfId="12143"/>
    <cellStyle name="Normal 2 4 2 2 2 2 3" xfId="12144"/>
    <cellStyle name="Normal 2 4 2 2 2 2 3 2" xfId="12145"/>
    <cellStyle name="Normal 2 4 2 2 2 2 3 2 2" xfId="12146"/>
    <cellStyle name="Normal 2 4 2 2 2 2 3 3" xfId="12147"/>
    <cellStyle name="Normal 2 4 2 2 2 2 3 4" xfId="12148"/>
    <cellStyle name="Normal 2 4 2 2 2 2 4" xfId="12149"/>
    <cellStyle name="Normal 2 4 2 2 2 2 4 2" xfId="12150"/>
    <cellStyle name="Normal 2 4 2 2 2 2 4 2 2" xfId="12151"/>
    <cellStyle name="Normal 2 4 2 2 2 2 4 3" xfId="12152"/>
    <cellStyle name="Normal 2 4 2 2 2 2 4 4" xfId="12153"/>
    <cellStyle name="Normal 2 4 2 2 2 2 5" xfId="12154"/>
    <cellStyle name="Normal 2 4 2 2 2 2 5 2" xfId="12155"/>
    <cellStyle name="Normal 2 4 2 2 2 2 6" xfId="12156"/>
    <cellStyle name="Normal 2 4 2 2 2 2 7" xfId="12157"/>
    <cellStyle name="Normal 2 4 2 2 2 3" xfId="853"/>
    <cellStyle name="Normal 2 4 2 2 2 3 2" xfId="12158"/>
    <cellStyle name="Normal 2 4 2 2 2 3 2 2" xfId="12159"/>
    <cellStyle name="Normal 2 4 2 2 2 3 2 2 2" xfId="12160"/>
    <cellStyle name="Normal 2 4 2 2 2 3 2 2 2 2" xfId="12161"/>
    <cellStyle name="Normal 2 4 2 2 2 3 2 2 3" xfId="12162"/>
    <cellStyle name="Normal 2 4 2 2 2 3 2 2 4" xfId="12163"/>
    <cellStyle name="Normal 2 4 2 2 2 3 2 3" xfId="12164"/>
    <cellStyle name="Normal 2 4 2 2 2 3 2 3 2" xfId="12165"/>
    <cellStyle name="Normal 2 4 2 2 2 3 2 4" xfId="12166"/>
    <cellStyle name="Normal 2 4 2 2 2 3 2 5" xfId="12167"/>
    <cellStyle name="Normal 2 4 2 2 2 3 3" xfId="12168"/>
    <cellStyle name="Normal 2 4 2 2 2 3 3 2" xfId="12169"/>
    <cellStyle name="Normal 2 4 2 2 2 3 3 2 2" xfId="12170"/>
    <cellStyle name="Normal 2 4 2 2 2 3 3 3" xfId="12171"/>
    <cellStyle name="Normal 2 4 2 2 2 3 3 4" xfId="12172"/>
    <cellStyle name="Normal 2 4 2 2 2 3 4" xfId="12173"/>
    <cellStyle name="Normal 2 4 2 2 2 3 4 2" xfId="12174"/>
    <cellStyle name="Normal 2 4 2 2 2 3 4 2 2" xfId="12175"/>
    <cellStyle name="Normal 2 4 2 2 2 3 4 3" xfId="12176"/>
    <cellStyle name="Normal 2 4 2 2 2 3 4 4" xfId="12177"/>
    <cellStyle name="Normal 2 4 2 2 2 3 5" xfId="12178"/>
    <cellStyle name="Normal 2 4 2 2 2 3 5 2" xfId="12179"/>
    <cellStyle name="Normal 2 4 2 2 2 3 6" xfId="12180"/>
    <cellStyle name="Normal 2 4 2 2 2 3 7" xfId="12181"/>
    <cellStyle name="Normal 2 4 2 2 2 4" xfId="12182"/>
    <cellStyle name="Normal 2 4 2 2 2 4 2" xfId="12183"/>
    <cellStyle name="Normal 2 4 2 2 2 4 2 2" xfId="12184"/>
    <cellStyle name="Normal 2 4 2 2 2 4 2 2 2" xfId="12185"/>
    <cellStyle name="Normal 2 4 2 2 2 4 2 3" xfId="12186"/>
    <cellStyle name="Normal 2 4 2 2 2 4 2 4" xfId="12187"/>
    <cellStyle name="Normal 2 4 2 2 2 4 3" xfId="12188"/>
    <cellStyle name="Normal 2 4 2 2 2 4 3 2" xfId="12189"/>
    <cellStyle name="Normal 2 4 2 2 2 4 4" xfId="12190"/>
    <cellStyle name="Normal 2 4 2 2 2 4 5" xfId="12191"/>
    <cellStyle name="Normal 2 4 2 2 2 5" xfId="12192"/>
    <cellStyle name="Normal 2 4 2 2 2 5 2" xfId="12193"/>
    <cellStyle name="Normal 2 4 2 2 2 5 2 2" xfId="12194"/>
    <cellStyle name="Normal 2 4 2 2 2 5 3" xfId="12195"/>
    <cellStyle name="Normal 2 4 2 2 2 5 4" xfId="12196"/>
    <cellStyle name="Normal 2 4 2 2 2 6" xfId="12197"/>
    <cellStyle name="Normal 2 4 2 2 2 6 2" xfId="12198"/>
    <cellStyle name="Normal 2 4 2 2 2 6 2 2" xfId="12199"/>
    <cellStyle name="Normal 2 4 2 2 2 6 3" xfId="12200"/>
    <cellStyle name="Normal 2 4 2 2 2 6 4" xfId="12201"/>
    <cellStyle name="Normal 2 4 2 2 2 7" xfId="12202"/>
    <cellStyle name="Normal 2 4 2 2 2 7 2" xfId="12203"/>
    <cellStyle name="Normal 2 4 2 2 2 8" xfId="12204"/>
    <cellStyle name="Normal 2 4 2 2 2 9" xfId="12205"/>
    <cellStyle name="Normal 2 4 2 2 2_Tab1" xfId="12206"/>
    <cellStyle name="Normal 2 4 2 2 3" xfId="854"/>
    <cellStyle name="Normal 2 4 2 2 3 2" xfId="12207"/>
    <cellStyle name="Normal 2 4 2 2 3 2 2" xfId="12208"/>
    <cellStyle name="Normal 2 4 2 2 3 2 2 2" xfId="12209"/>
    <cellStyle name="Normal 2 4 2 2 3 2 2 2 2" xfId="12210"/>
    <cellStyle name="Normal 2 4 2 2 3 2 2 3" xfId="12211"/>
    <cellStyle name="Normal 2 4 2 2 3 2 2 4" xfId="12212"/>
    <cellStyle name="Normal 2 4 2 2 3 2 3" xfId="12213"/>
    <cellStyle name="Normal 2 4 2 2 3 2 3 2" xfId="12214"/>
    <cellStyle name="Normal 2 4 2 2 3 2 4" xfId="12215"/>
    <cellStyle name="Normal 2 4 2 2 3 2 5" xfId="12216"/>
    <cellStyle name="Normal 2 4 2 2 3 3" xfId="12217"/>
    <cellStyle name="Normal 2 4 2 2 3 3 2" xfId="12218"/>
    <cellStyle name="Normal 2 4 2 2 3 3 2 2" xfId="12219"/>
    <cellStyle name="Normal 2 4 2 2 3 3 3" xfId="12220"/>
    <cellStyle name="Normal 2 4 2 2 3 3 4" xfId="12221"/>
    <cellStyle name="Normal 2 4 2 2 3 4" xfId="12222"/>
    <cellStyle name="Normal 2 4 2 2 3 4 2" xfId="12223"/>
    <cellStyle name="Normal 2 4 2 2 3 4 2 2" xfId="12224"/>
    <cellStyle name="Normal 2 4 2 2 3 4 3" xfId="12225"/>
    <cellStyle name="Normal 2 4 2 2 3 4 4" xfId="12226"/>
    <cellStyle name="Normal 2 4 2 2 3 5" xfId="12227"/>
    <cellStyle name="Normal 2 4 2 2 3 5 2" xfId="12228"/>
    <cellStyle name="Normal 2 4 2 2 3 6" xfId="12229"/>
    <cellStyle name="Normal 2 4 2 2 3 7" xfId="12230"/>
    <cellStyle name="Normal 2 4 2 2 4" xfId="855"/>
    <cellStyle name="Normal 2 4 2 2 4 2" xfId="12231"/>
    <cellStyle name="Normal 2 4 2 2 4 2 2" xfId="12232"/>
    <cellStyle name="Normal 2 4 2 2 4 2 2 2" xfId="12233"/>
    <cellStyle name="Normal 2 4 2 2 4 2 2 2 2" xfId="12234"/>
    <cellStyle name="Normal 2 4 2 2 4 2 2 3" xfId="12235"/>
    <cellStyle name="Normal 2 4 2 2 4 2 2 4" xfId="12236"/>
    <cellStyle name="Normal 2 4 2 2 4 2 3" xfId="12237"/>
    <cellStyle name="Normal 2 4 2 2 4 2 3 2" xfId="12238"/>
    <cellStyle name="Normal 2 4 2 2 4 2 4" xfId="12239"/>
    <cellStyle name="Normal 2 4 2 2 4 2 5" xfId="12240"/>
    <cellStyle name="Normal 2 4 2 2 4 3" xfId="12241"/>
    <cellStyle name="Normal 2 4 2 2 4 3 2" xfId="12242"/>
    <cellStyle name="Normal 2 4 2 2 4 3 2 2" xfId="12243"/>
    <cellStyle name="Normal 2 4 2 2 4 3 3" xfId="12244"/>
    <cellStyle name="Normal 2 4 2 2 4 3 4" xfId="12245"/>
    <cellStyle name="Normal 2 4 2 2 4 4" xfId="12246"/>
    <cellStyle name="Normal 2 4 2 2 4 4 2" xfId="12247"/>
    <cellStyle name="Normal 2 4 2 2 4 4 2 2" xfId="12248"/>
    <cellStyle name="Normal 2 4 2 2 4 4 3" xfId="12249"/>
    <cellStyle name="Normal 2 4 2 2 4 4 4" xfId="12250"/>
    <cellStyle name="Normal 2 4 2 2 4 5" xfId="12251"/>
    <cellStyle name="Normal 2 4 2 2 4 5 2" xfId="12252"/>
    <cellStyle name="Normal 2 4 2 2 4 6" xfId="12253"/>
    <cellStyle name="Normal 2 4 2 2 4 7" xfId="12254"/>
    <cellStyle name="Normal 2 4 2 2 5" xfId="12255"/>
    <cellStyle name="Normal 2 4 2 2 5 2" xfId="12256"/>
    <cellStyle name="Normal 2 4 2 2 5 2 2" xfId="12257"/>
    <cellStyle name="Normal 2 4 2 2 5 2 2 2" xfId="12258"/>
    <cellStyle name="Normal 2 4 2 2 5 2 3" xfId="12259"/>
    <cellStyle name="Normal 2 4 2 2 5 2 4" xfId="12260"/>
    <cellStyle name="Normal 2 4 2 2 5 3" xfId="12261"/>
    <cellStyle name="Normal 2 4 2 2 5 3 2" xfId="12262"/>
    <cellStyle name="Normal 2 4 2 2 5 4" xfId="12263"/>
    <cellStyle name="Normal 2 4 2 2 5 5" xfId="12264"/>
    <cellStyle name="Normal 2 4 2 2 6" xfId="12265"/>
    <cellStyle name="Normal 2 4 2 2 6 2" xfId="12266"/>
    <cellStyle name="Normal 2 4 2 2 6 2 2" xfId="12267"/>
    <cellStyle name="Normal 2 4 2 2 6 3" xfId="12268"/>
    <cellStyle name="Normal 2 4 2 2 6 4" xfId="12269"/>
    <cellStyle name="Normal 2 4 2 2 7" xfId="12270"/>
    <cellStyle name="Normal 2 4 2 2 7 2" xfId="12271"/>
    <cellStyle name="Normal 2 4 2 2 7 2 2" xfId="12272"/>
    <cellStyle name="Normal 2 4 2 2 7 3" xfId="12273"/>
    <cellStyle name="Normal 2 4 2 2 7 4" xfId="12274"/>
    <cellStyle name="Normal 2 4 2 2 8" xfId="12275"/>
    <cellStyle name="Normal 2 4 2 2 8 2" xfId="12276"/>
    <cellStyle name="Normal 2 4 2 2 9" xfId="12277"/>
    <cellStyle name="Normal 2 4 2 2_Tab1" xfId="12278"/>
    <cellStyle name="Normal 2 4 2 3" xfId="856"/>
    <cellStyle name="Normal 2 4 2 3 2" xfId="857"/>
    <cellStyle name="Normal 2 4 2 3 2 2" xfId="12279"/>
    <cellStyle name="Normal 2 4 2 3 2 2 2" xfId="12280"/>
    <cellStyle name="Normal 2 4 2 3 2 2 2 2" xfId="12281"/>
    <cellStyle name="Normal 2 4 2 3 2 2 2 2 2" xfId="12282"/>
    <cellStyle name="Normal 2 4 2 3 2 2 2 3" xfId="12283"/>
    <cellStyle name="Normal 2 4 2 3 2 2 2 4" xfId="12284"/>
    <cellStyle name="Normal 2 4 2 3 2 2 3" xfId="12285"/>
    <cellStyle name="Normal 2 4 2 3 2 2 3 2" xfId="12286"/>
    <cellStyle name="Normal 2 4 2 3 2 2 4" xfId="12287"/>
    <cellStyle name="Normal 2 4 2 3 2 2 5" xfId="12288"/>
    <cellStyle name="Normal 2 4 2 3 2 3" xfId="12289"/>
    <cellStyle name="Normal 2 4 2 3 2 3 2" xfId="12290"/>
    <cellStyle name="Normal 2 4 2 3 2 3 2 2" xfId="12291"/>
    <cellStyle name="Normal 2 4 2 3 2 3 3" xfId="12292"/>
    <cellStyle name="Normal 2 4 2 3 2 3 4" xfId="12293"/>
    <cellStyle name="Normal 2 4 2 3 2 4" xfId="12294"/>
    <cellStyle name="Normal 2 4 2 3 2 4 2" xfId="12295"/>
    <cellStyle name="Normal 2 4 2 3 2 4 2 2" xfId="12296"/>
    <cellStyle name="Normal 2 4 2 3 2 4 3" xfId="12297"/>
    <cellStyle name="Normal 2 4 2 3 2 4 4" xfId="12298"/>
    <cellStyle name="Normal 2 4 2 3 2 5" xfId="12299"/>
    <cellStyle name="Normal 2 4 2 3 2 5 2" xfId="12300"/>
    <cellStyle name="Normal 2 4 2 3 2 6" xfId="12301"/>
    <cellStyle name="Normal 2 4 2 3 2 7" xfId="12302"/>
    <cellStyle name="Normal 2 4 2 3 3" xfId="858"/>
    <cellStyle name="Normal 2 4 2 3 3 2" xfId="12303"/>
    <cellStyle name="Normal 2 4 2 3 3 2 2" xfId="12304"/>
    <cellStyle name="Normal 2 4 2 3 3 2 2 2" xfId="12305"/>
    <cellStyle name="Normal 2 4 2 3 3 2 2 2 2" xfId="12306"/>
    <cellStyle name="Normal 2 4 2 3 3 2 2 3" xfId="12307"/>
    <cellStyle name="Normal 2 4 2 3 3 2 2 4" xfId="12308"/>
    <cellStyle name="Normal 2 4 2 3 3 2 3" xfId="12309"/>
    <cellStyle name="Normal 2 4 2 3 3 2 3 2" xfId="12310"/>
    <cellStyle name="Normal 2 4 2 3 3 2 4" xfId="12311"/>
    <cellStyle name="Normal 2 4 2 3 3 2 5" xfId="12312"/>
    <cellStyle name="Normal 2 4 2 3 3 3" xfId="12313"/>
    <cellStyle name="Normal 2 4 2 3 3 3 2" xfId="12314"/>
    <cellStyle name="Normal 2 4 2 3 3 3 2 2" xfId="12315"/>
    <cellStyle name="Normal 2 4 2 3 3 3 3" xfId="12316"/>
    <cellStyle name="Normal 2 4 2 3 3 3 4" xfId="12317"/>
    <cellStyle name="Normal 2 4 2 3 3 4" xfId="12318"/>
    <cellStyle name="Normal 2 4 2 3 3 4 2" xfId="12319"/>
    <cellStyle name="Normal 2 4 2 3 3 4 2 2" xfId="12320"/>
    <cellStyle name="Normal 2 4 2 3 3 4 3" xfId="12321"/>
    <cellStyle name="Normal 2 4 2 3 3 4 4" xfId="12322"/>
    <cellStyle name="Normal 2 4 2 3 3 5" xfId="12323"/>
    <cellStyle name="Normal 2 4 2 3 3 5 2" xfId="12324"/>
    <cellStyle name="Normal 2 4 2 3 3 6" xfId="12325"/>
    <cellStyle name="Normal 2 4 2 3 3 7" xfId="12326"/>
    <cellStyle name="Normal 2 4 2 3 4" xfId="12327"/>
    <cellStyle name="Normal 2 4 2 3 4 2" xfId="12328"/>
    <cellStyle name="Normal 2 4 2 3 4 2 2" xfId="12329"/>
    <cellStyle name="Normal 2 4 2 3 4 2 2 2" xfId="12330"/>
    <cellStyle name="Normal 2 4 2 3 4 2 3" xfId="12331"/>
    <cellStyle name="Normal 2 4 2 3 4 2 4" xfId="12332"/>
    <cellStyle name="Normal 2 4 2 3 4 3" xfId="12333"/>
    <cellStyle name="Normal 2 4 2 3 4 3 2" xfId="12334"/>
    <cellStyle name="Normal 2 4 2 3 4 4" xfId="12335"/>
    <cellStyle name="Normal 2 4 2 3 4 5" xfId="12336"/>
    <cellStyle name="Normal 2 4 2 3 5" xfId="12337"/>
    <cellStyle name="Normal 2 4 2 3 5 2" xfId="12338"/>
    <cellStyle name="Normal 2 4 2 3 5 2 2" xfId="12339"/>
    <cellStyle name="Normal 2 4 2 3 5 3" xfId="12340"/>
    <cellStyle name="Normal 2 4 2 3 5 4" xfId="12341"/>
    <cellStyle name="Normal 2 4 2 3 6" xfId="12342"/>
    <cellStyle name="Normal 2 4 2 3 6 2" xfId="12343"/>
    <cellStyle name="Normal 2 4 2 3 6 2 2" xfId="12344"/>
    <cellStyle name="Normal 2 4 2 3 6 3" xfId="12345"/>
    <cellStyle name="Normal 2 4 2 3 6 4" xfId="12346"/>
    <cellStyle name="Normal 2 4 2 3 7" xfId="12347"/>
    <cellStyle name="Normal 2 4 2 3 7 2" xfId="12348"/>
    <cellStyle name="Normal 2 4 2 3 8" xfId="12349"/>
    <cellStyle name="Normal 2 4 2 3 9" xfId="12350"/>
    <cellStyle name="Normal 2 4 2 3_Tab1" xfId="12351"/>
    <cellStyle name="Normal 2 4 2 4" xfId="859"/>
    <cellStyle name="Normal 2 4 2 4 2" xfId="12352"/>
    <cellStyle name="Normal 2 4 2 4 2 2" xfId="12353"/>
    <cellStyle name="Normal 2 4 2 4 2 2 2" xfId="12354"/>
    <cellStyle name="Normal 2 4 2 4 2 2 2 2" xfId="12355"/>
    <cellStyle name="Normal 2 4 2 4 2 2 3" xfId="12356"/>
    <cellStyle name="Normal 2 4 2 4 2 2 4" xfId="12357"/>
    <cellStyle name="Normal 2 4 2 4 2 3" xfId="12358"/>
    <cellStyle name="Normal 2 4 2 4 2 3 2" xfId="12359"/>
    <cellStyle name="Normal 2 4 2 4 2 4" xfId="12360"/>
    <cellStyle name="Normal 2 4 2 4 2 5" xfId="12361"/>
    <cellStyle name="Normal 2 4 2 4 3" xfId="12362"/>
    <cellStyle name="Normal 2 4 2 4 3 2" xfId="12363"/>
    <cellStyle name="Normal 2 4 2 4 3 2 2" xfId="12364"/>
    <cellStyle name="Normal 2 4 2 4 3 3" xfId="12365"/>
    <cellStyle name="Normal 2 4 2 4 3 4" xfId="12366"/>
    <cellStyle name="Normal 2 4 2 4 4" xfId="12367"/>
    <cellStyle name="Normal 2 4 2 4 4 2" xfId="12368"/>
    <cellStyle name="Normal 2 4 2 4 4 2 2" xfId="12369"/>
    <cellStyle name="Normal 2 4 2 4 4 3" xfId="12370"/>
    <cellStyle name="Normal 2 4 2 4 4 4" xfId="12371"/>
    <cellStyle name="Normal 2 4 2 4 5" xfId="12372"/>
    <cellStyle name="Normal 2 4 2 4 5 2" xfId="12373"/>
    <cellStyle name="Normal 2 4 2 4 6" xfId="12374"/>
    <cellStyle name="Normal 2 4 2 4 7" xfId="12375"/>
    <cellStyle name="Normal 2 4 2 5" xfId="860"/>
    <cellStyle name="Normal 2 4 2 5 2" xfId="12376"/>
    <cellStyle name="Normal 2 4 2 5 2 2" xfId="12377"/>
    <cellStyle name="Normal 2 4 2 5 2 2 2" xfId="12378"/>
    <cellStyle name="Normal 2 4 2 5 2 2 2 2" xfId="12379"/>
    <cellStyle name="Normal 2 4 2 5 2 2 3" xfId="12380"/>
    <cellStyle name="Normal 2 4 2 5 2 2 4" xfId="12381"/>
    <cellStyle name="Normal 2 4 2 5 2 3" xfId="12382"/>
    <cellStyle name="Normal 2 4 2 5 2 3 2" xfId="12383"/>
    <cellStyle name="Normal 2 4 2 5 2 4" xfId="12384"/>
    <cellStyle name="Normal 2 4 2 5 2 5" xfId="12385"/>
    <cellStyle name="Normal 2 4 2 5 3" xfId="12386"/>
    <cellStyle name="Normal 2 4 2 5 3 2" xfId="12387"/>
    <cellStyle name="Normal 2 4 2 5 3 2 2" xfId="12388"/>
    <cellStyle name="Normal 2 4 2 5 3 3" xfId="12389"/>
    <cellStyle name="Normal 2 4 2 5 3 4" xfId="12390"/>
    <cellStyle name="Normal 2 4 2 5 4" xfId="12391"/>
    <cellStyle name="Normal 2 4 2 5 4 2" xfId="12392"/>
    <cellStyle name="Normal 2 4 2 5 4 2 2" xfId="12393"/>
    <cellStyle name="Normal 2 4 2 5 4 3" xfId="12394"/>
    <cellStyle name="Normal 2 4 2 5 4 4" xfId="12395"/>
    <cellStyle name="Normal 2 4 2 5 5" xfId="12396"/>
    <cellStyle name="Normal 2 4 2 5 5 2" xfId="12397"/>
    <cellStyle name="Normal 2 4 2 5 6" xfId="12398"/>
    <cellStyle name="Normal 2 4 2 5 7" xfId="12399"/>
    <cellStyle name="Normal 2 4 2 6" xfId="12400"/>
    <cellStyle name="Normal 2 4 2 6 2" xfId="12401"/>
    <cellStyle name="Normal 2 4 2 6 2 2" xfId="12402"/>
    <cellStyle name="Normal 2 4 2 6 2 2 2" xfId="12403"/>
    <cellStyle name="Normal 2 4 2 6 2 3" xfId="12404"/>
    <cellStyle name="Normal 2 4 2 6 2 4" xfId="12405"/>
    <cellStyle name="Normal 2 4 2 6 3" xfId="12406"/>
    <cellStyle name="Normal 2 4 2 6 3 2" xfId="12407"/>
    <cellStyle name="Normal 2 4 2 6 4" xfId="12408"/>
    <cellStyle name="Normal 2 4 2 6 5" xfId="12409"/>
    <cellStyle name="Normal 2 4 2 7" xfId="12410"/>
    <cellStyle name="Normal 2 4 2 7 2" xfId="12411"/>
    <cellStyle name="Normal 2 4 2 7 2 2" xfId="12412"/>
    <cellStyle name="Normal 2 4 2 7 3" xfId="12413"/>
    <cellStyle name="Normal 2 4 2 7 4" xfId="12414"/>
    <cellStyle name="Normal 2 4 2 8" xfId="12415"/>
    <cellStyle name="Normal 2 4 2 8 2" xfId="12416"/>
    <cellStyle name="Normal 2 4 2 8 2 2" xfId="12417"/>
    <cellStyle name="Normal 2 4 2 8 3" xfId="12418"/>
    <cellStyle name="Normal 2 4 2 8 4" xfId="12419"/>
    <cellStyle name="Normal 2 4 2 9" xfId="12420"/>
    <cellStyle name="Normal 2 4 2 9 2" xfId="12421"/>
    <cellStyle name="Normal 2 4 2_Tab1" xfId="12422"/>
    <cellStyle name="Normal 2 4 3" xfId="861"/>
    <cellStyle name="Normal 2 4 3 10" xfId="12423"/>
    <cellStyle name="Normal 2 4 3 2" xfId="862"/>
    <cellStyle name="Normal 2 4 3 2 2" xfId="863"/>
    <cellStyle name="Normal 2 4 3 2 2 2" xfId="12424"/>
    <cellStyle name="Normal 2 4 3 2 2 2 2" xfId="12425"/>
    <cellStyle name="Normal 2 4 3 2 2 2 2 2" xfId="12426"/>
    <cellStyle name="Normal 2 4 3 2 2 2 2 2 2" xfId="12427"/>
    <cellStyle name="Normal 2 4 3 2 2 2 2 3" xfId="12428"/>
    <cellStyle name="Normal 2 4 3 2 2 2 2 4" xfId="12429"/>
    <cellStyle name="Normal 2 4 3 2 2 2 3" xfId="12430"/>
    <cellStyle name="Normal 2 4 3 2 2 2 3 2" xfId="12431"/>
    <cellStyle name="Normal 2 4 3 2 2 2 4" xfId="12432"/>
    <cellStyle name="Normal 2 4 3 2 2 2 5" xfId="12433"/>
    <cellStyle name="Normal 2 4 3 2 2 3" xfId="12434"/>
    <cellStyle name="Normal 2 4 3 2 2 3 2" xfId="12435"/>
    <cellStyle name="Normal 2 4 3 2 2 3 2 2" xfId="12436"/>
    <cellStyle name="Normal 2 4 3 2 2 3 3" xfId="12437"/>
    <cellStyle name="Normal 2 4 3 2 2 3 4" xfId="12438"/>
    <cellStyle name="Normal 2 4 3 2 2 4" xfId="12439"/>
    <cellStyle name="Normal 2 4 3 2 2 4 2" xfId="12440"/>
    <cellStyle name="Normal 2 4 3 2 2 4 2 2" xfId="12441"/>
    <cellStyle name="Normal 2 4 3 2 2 4 3" xfId="12442"/>
    <cellStyle name="Normal 2 4 3 2 2 4 4" xfId="12443"/>
    <cellStyle name="Normal 2 4 3 2 2 5" xfId="12444"/>
    <cellStyle name="Normal 2 4 3 2 2 5 2" xfId="12445"/>
    <cellStyle name="Normal 2 4 3 2 2 6" xfId="12446"/>
    <cellStyle name="Normal 2 4 3 2 2 7" xfId="12447"/>
    <cellStyle name="Normal 2 4 3 2 3" xfId="864"/>
    <cellStyle name="Normal 2 4 3 2 3 2" xfId="12448"/>
    <cellStyle name="Normal 2 4 3 2 3 2 2" xfId="12449"/>
    <cellStyle name="Normal 2 4 3 2 3 2 2 2" xfId="12450"/>
    <cellStyle name="Normal 2 4 3 2 3 2 2 2 2" xfId="12451"/>
    <cellStyle name="Normal 2 4 3 2 3 2 2 3" xfId="12452"/>
    <cellStyle name="Normal 2 4 3 2 3 2 2 4" xfId="12453"/>
    <cellStyle name="Normal 2 4 3 2 3 2 3" xfId="12454"/>
    <cellStyle name="Normal 2 4 3 2 3 2 3 2" xfId="12455"/>
    <cellStyle name="Normal 2 4 3 2 3 2 4" xfId="12456"/>
    <cellStyle name="Normal 2 4 3 2 3 2 5" xfId="12457"/>
    <cellStyle name="Normal 2 4 3 2 3 3" xfId="12458"/>
    <cellStyle name="Normal 2 4 3 2 3 3 2" xfId="12459"/>
    <cellStyle name="Normal 2 4 3 2 3 3 2 2" xfId="12460"/>
    <cellStyle name="Normal 2 4 3 2 3 3 3" xfId="12461"/>
    <cellStyle name="Normal 2 4 3 2 3 3 4" xfId="12462"/>
    <cellStyle name="Normal 2 4 3 2 3 4" xfId="12463"/>
    <cellStyle name="Normal 2 4 3 2 3 4 2" xfId="12464"/>
    <cellStyle name="Normal 2 4 3 2 3 4 2 2" xfId="12465"/>
    <cellStyle name="Normal 2 4 3 2 3 4 3" xfId="12466"/>
    <cellStyle name="Normal 2 4 3 2 3 4 4" xfId="12467"/>
    <cellStyle name="Normal 2 4 3 2 3 5" xfId="12468"/>
    <cellStyle name="Normal 2 4 3 2 3 5 2" xfId="12469"/>
    <cellStyle name="Normal 2 4 3 2 3 6" xfId="12470"/>
    <cellStyle name="Normal 2 4 3 2 3 7" xfId="12471"/>
    <cellStyle name="Normal 2 4 3 2 4" xfId="12472"/>
    <cellStyle name="Normal 2 4 3 2 4 2" xfId="12473"/>
    <cellStyle name="Normal 2 4 3 2 4 2 2" xfId="12474"/>
    <cellStyle name="Normal 2 4 3 2 4 2 2 2" xfId="12475"/>
    <cellStyle name="Normal 2 4 3 2 4 2 3" xfId="12476"/>
    <cellStyle name="Normal 2 4 3 2 4 2 4" xfId="12477"/>
    <cellStyle name="Normal 2 4 3 2 4 3" xfId="12478"/>
    <cellStyle name="Normal 2 4 3 2 4 3 2" xfId="12479"/>
    <cellStyle name="Normal 2 4 3 2 4 4" xfId="12480"/>
    <cellStyle name="Normal 2 4 3 2 4 5" xfId="12481"/>
    <cellStyle name="Normal 2 4 3 2 5" xfId="12482"/>
    <cellStyle name="Normal 2 4 3 2 5 2" xfId="12483"/>
    <cellStyle name="Normal 2 4 3 2 5 2 2" xfId="12484"/>
    <cellStyle name="Normal 2 4 3 2 5 3" xfId="12485"/>
    <cellStyle name="Normal 2 4 3 2 5 4" xfId="12486"/>
    <cellStyle name="Normal 2 4 3 2 6" xfId="12487"/>
    <cellStyle name="Normal 2 4 3 2 6 2" xfId="12488"/>
    <cellStyle name="Normal 2 4 3 2 6 2 2" xfId="12489"/>
    <cellStyle name="Normal 2 4 3 2 6 3" xfId="12490"/>
    <cellStyle name="Normal 2 4 3 2 6 4" xfId="12491"/>
    <cellStyle name="Normal 2 4 3 2 7" xfId="12492"/>
    <cellStyle name="Normal 2 4 3 2 7 2" xfId="12493"/>
    <cellStyle name="Normal 2 4 3 2 8" xfId="12494"/>
    <cellStyle name="Normal 2 4 3 2 9" xfId="12495"/>
    <cellStyle name="Normal 2 4 3 2_Tab1" xfId="12496"/>
    <cellStyle name="Normal 2 4 3 3" xfId="865"/>
    <cellStyle name="Normal 2 4 3 3 2" xfId="12497"/>
    <cellStyle name="Normal 2 4 3 3 2 2" xfId="12498"/>
    <cellStyle name="Normal 2 4 3 3 2 2 2" xfId="12499"/>
    <cellStyle name="Normal 2 4 3 3 2 2 2 2" xfId="12500"/>
    <cellStyle name="Normal 2 4 3 3 2 2 3" xfId="12501"/>
    <cellStyle name="Normal 2 4 3 3 2 2 4" xfId="12502"/>
    <cellStyle name="Normal 2 4 3 3 2 3" xfId="12503"/>
    <cellStyle name="Normal 2 4 3 3 2 3 2" xfId="12504"/>
    <cellStyle name="Normal 2 4 3 3 2 4" xfId="12505"/>
    <cellStyle name="Normal 2 4 3 3 2 5" xfId="12506"/>
    <cellStyle name="Normal 2 4 3 3 3" xfId="12507"/>
    <cellStyle name="Normal 2 4 3 3 3 2" xfId="12508"/>
    <cellStyle name="Normal 2 4 3 3 3 2 2" xfId="12509"/>
    <cellStyle name="Normal 2 4 3 3 3 3" xfId="12510"/>
    <cellStyle name="Normal 2 4 3 3 3 4" xfId="12511"/>
    <cellStyle name="Normal 2 4 3 3 4" xfId="12512"/>
    <cellStyle name="Normal 2 4 3 3 4 2" xfId="12513"/>
    <cellStyle name="Normal 2 4 3 3 4 2 2" xfId="12514"/>
    <cellStyle name="Normal 2 4 3 3 4 3" xfId="12515"/>
    <cellStyle name="Normal 2 4 3 3 4 4" xfId="12516"/>
    <cellStyle name="Normal 2 4 3 3 5" xfId="12517"/>
    <cellStyle name="Normal 2 4 3 3 5 2" xfId="12518"/>
    <cellStyle name="Normal 2 4 3 3 6" xfId="12519"/>
    <cellStyle name="Normal 2 4 3 3 7" xfId="12520"/>
    <cellStyle name="Normal 2 4 3 4" xfId="866"/>
    <cellStyle name="Normal 2 4 3 4 2" xfId="12521"/>
    <cellStyle name="Normal 2 4 3 4 2 2" xfId="12522"/>
    <cellStyle name="Normal 2 4 3 4 2 2 2" xfId="12523"/>
    <cellStyle name="Normal 2 4 3 4 2 2 2 2" xfId="12524"/>
    <cellStyle name="Normal 2 4 3 4 2 2 3" xfId="12525"/>
    <cellStyle name="Normal 2 4 3 4 2 2 4" xfId="12526"/>
    <cellStyle name="Normal 2 4 3 4 2 3" xfId="12527"/>
    <cellStyle name="Normal 2 4 3 4 2 3 2" xfId="12528"/>
    <cellStyle name="Normal 2 4 3 4 2 4" xfId="12529"/>
    <cellStyle name="Normal 2 4 3 4 2 5" xfId="12530"/>
    <cellStyle name="Normal 2 4 3 4 3" xfId="12531"/>
    <cellStyle name="Normal 2 4 3 4 3 2" xfId="12532"/>
    <cellStyle name="Normal 2 4 3 4 3 2 2" xfId="12533"/>
    <cellStyle name="Normal 2 4 3 4 3 3" xfId="12534"/>
    <cellStyle name="Normal 2 4 3 4 3 4" xfId="12535"/>
    <cellStyle name="Normal 2 4 3 4 4" xfId="12536"/>
    <cellStyle name="Normal 2 4 3 4 4 2" xfId="12537"/>
    <cellStyle name="Normal 2 4 3 4 4 2 2" xfId="12538"/>
    <cellStyle name="Normal 2 4 3 4 4 3" xfId="12539"/>
    <cellStyle name="Normal 2 4 3 4 4 4" xfId="12540"/>
    <cellStyle name="Normal 2 4 3 4 5" xfId="12541"/>
    <cellStyle name="Normal 2 4 3 4 5 2" xfId="12542"/>
    <cellStyle name="Normal 2 4 3 4 6" xfId="12543"/>
    <cellStyle name="Normal 2 4 3 4 7" xfId="12544"/>
    <cellStyle name="Normal 2 4 3 5" xfId="12545"/>
    <cellStyle name="Normal 2 4 3 5 2" xfId="12546"/>
    <cellStyle name="Normal 2 4 3 5 2 2" xfId="12547"/>
    <cellStyle name="Normal 2 4 3 5 2 2 2" xfId="12548"/>
    <cellStyle name="Normal 2 4 3 5 2 3" xfId="12549"/>
    <cellStyle name="Normal 2 4 3 5 2 4" xfId="12550"/>
    <cellStyle name="Normal 2 4 3 5 3" xfId="12551"/>
    <cellStyle name="Normal 2 4 3 5 3 2" xfId="12552"/>
    <cellStyle name="Normal 2 4 3 5 4" xfId="12553"/>
    <cellStyle name="Normal 2 4 3 5 5" xfId="12554"/>
    <cellStyle name="Normal 2 4 3 6" xfId="12555"/>
    <cellStyle name="Normal 2 4 3 6 2" xfId="12556"/>
    <cellStyle name="Normal 2 4 3 6 2 2" xfId="12557"/>
    <cellStyle name="Normal 2 4 3 6 3" xfId="12558"/>
    <cellStyle name="Normal 2 4 3 6 4" xfId="12559"/>
    <cellStyle name="Normal 2 4 3 7" xfId="12560"/>
    <cellStyle name="Normal 2 4 3 7 2" xfId="12561"/>
    <cellStyle name="Normal 2 4 3 7 2 2" xfId="12562"/>
    <cellStyle name="Normal 2 4 3 7 3" xfId="12563"/>
    <cellStyle name="Normal 2 4 3 7 4" xfId="12564"/>
    <cellStyle name="Normal 2 4 3 8" xfId="12565"/>
    <cellStyle name="Normal 2 4 3 8 2" xfId="12566"/>
    <cellStyle name="Normal 2 4 3 9" xfId="12567"/>
    <cellStyle name="Normal 2 4 3_Tab1" xfId="12568"/>
    <cellStyle name="Normal 2 4 4" xfId="867"/>
    <cellStyle name="Normal 2 4 4 2" xfId="868"/>
    <cellStyle name="Normal 2 4 4 2 2" xfId="12569"/>
    <cellStyle name="Normal 2 4 4 2 2 2" xfId="12570"/>
    <cellStyle name="Normal 2 4 4 2 2 2 2" xfId="12571"/>
    <cellStyle name="Normal 2 4 4 2 2 2 2 2" xfId="12572"/>
    <cellStyle name="Normal 2 4 4 2 2 2 3" xfId="12573"/>
    <cellStyle name="Normal 2 4 4 2 2 2 4" xfId="12574"/>
    <cellStyle name="Normal 2 4 4 2 2 3" xfId="12575"/>
    <cellStyle name="Normal 2 4 4 2 2 3 2" xfId="12576"/>
    <cellStyle name="Normal 2 4 4 2 2 4" xfId="12577"/>
    <cellStyle name="Normal 2 4 4 2 2 5" xfId="12578"/>
    <cellStyle name="Normal 2 4 4 2 3" xfId="12579"/>
    <cellStyle name="Normal 2 4 4 2 3 2" xfId="12580"/>
    <cellStyle name="Normal 2 4 4 2 3 2 2" xfId="12581"/>
    <cellStyle name="Normal 2 4 4 2 3 3" xfId="12582"/>
    <cellStyle name="Normal 2 4 4 2 3 4" xfId="12583"/>
    <cellStyle name="Normal 2 4 4 2 4" xfId="12584"/>
    <cellStyle name="Normal 2 4 4 2 4 2" xfId="12585"/>
    <cellStyle name="Normal 2 4 4 2 4 2 2" xfId="12586"/>
    <cellStyle name="Normal 2 4 4 2 4 3" xfId="12587"/>
    <cellStyle name="Normal 2 4 4 2 4 4" xfId="12588"/>
    <cellStyle name="Normal 2 4 4 2 5" xfId="12589"/>
    <cellStyle name="Normal 2 4 4 2 5 2" xfId="12590"/>
    <cellStyle name="Normal 2 4 4 2 6" xfId="12591"/>
    <cellStyle name="Normal 2 4 4 2 7" xfId="12592"/>
    <cellStyle name="Normal 2 4 4 3" xfId="869"/>
    <cellStyle name="Normal 2 4 4 3 2" xfId="12593"/>
    <cellStyle name="Normal 2 4 4 3 2 2" xfId="12594"/>
    <cellStyle name="Normal 2 4 4 3 2 2 2" xfId="12595"/>
    <cellStyle name="Normal 2 4 4 3 2 2 2 2" xfId="12596"/>
    <cellStyle name="Normal 2 4 4 3 2 2 3" xfId="12597"/>
    <cellStyle name="Normal 2 4 4 3 2 2 4" xfId="12598"/>
    <cellStyle name="Normal 2 4 4 3 2 3" xfId="12599"/>
    <cellStyle name="Normal 2 4 4 3 2 3 2" xfId="12600"/>
    <cellStyle name="Normal 2 4 4 3 2 4" xfId="12601"/>
    <cellStyle name="Normal 2 4 4 3 2 5" xfId="12602"/>
    <cellStyle name="Normal 2 4 4 3 3" xfId="12603"/>
    <cellStyle name="Normal 2 4 4 3 3 2" xfId="12604"/>
    <cellStyle name="Normal 2 4 4 3 3 2 2" xfId="12605"/>
    <cellStyle name="Normal 2 4 4 3 3 3" xfId="12606"/>
    <cellStyle name="Normal 2 4 4 3 3 4" xfId="12607"/>
    <cellStyle name="Normal 2 4 4 3 4" xfId="12608"/>
    <cellStyle name="Normal 2 4 4 3 4 2" xfId="12609"/>
    <cellStyle name="Normal 2 4 4 3 4 2 2" xfId="12610"/>
    <cellStyle name="Normal 2 4 4 3 4 3" xfId="12611"/>
    <cellStyle name="Normal 2 4 4 3 4 4" xfId="12612"/>
    <cellStyle name="Normal 2 4 4 3 5" xfId="12613"/>
    <cellStyle name="Normal 2 4 4 3 5 2" xfId="12614"/>
    <cellStyle name="Normal 2 4 4 3 6" xfId="12615"/>
    <cellStyle name="Normal 2 4 4 3 7" xfId="12616"/>
    <cellStyle name="Normal 2 4 4 4" xfId="12617"/>
    <cellStyle name="Normal 2 4 4 4 2" xfId="12618"/>
    <cellStyle name="Normal 2 4 4 4 2 2" xfId="12619"/>
    <cellStyle name="Normal 2 4 4 4 2 2 2" xfId="12620"/>
    <cellStyle name="Normal 2 4 4 4 2 3" xfId="12621"/>
    <cellStyle name="Normal 2 4 4 4 2 4" xfId="12622"/>
    <cellStyle name="Normal 2 4 4 4 3" xfId="12623"/>
    <cellStyle name="Normal 2 4 4 4 3 2" xfId="12624"/>
    <cellStyle name="Normal 2 4 4 4 4" xfId="12625"/>
    <cellStyle name="Normal 2 4 4 4 5" xfId="12626"/>
    <cellStyle name="Normal 2 4 4 5" xfId="12627"/>
    <cellStyle name="Normal 2 4 4 5 2" xfId="12628"/>
    <cellStyle name="Normal 2 4 4 5 2 2" xfId="12629"/>
    <cellStyle name="Normal 2 4 4 5 3" xfId="12630"/>
    <cellStyle name="Normal 2 4 4 5 4" xfId="12631"/>
    <cellStyle name="Normal 2 4 4 6" xfId="12632"/>
    <cellStyle name="Normal 2 4 4 6 2" xfId="12633"/>
    <cellStyle name="Normal 2 4 4 6 2 2" xfId="12634"/>
    <cellStyle name="Normal 2 4 4 6 3" xfId="12635"/>
    <cellStyle name="Normal 2 4 4 6 4" xfId="12636"/>
    <cellStyle name="Normal 2 4 4 7" xfId="12637"/>
    <cellStyle name="Normal 2 4 4 7 2" xfId="12638"/>
    <cellStyle name="Normal 2 4 4 8" xfId="12639"/>
    <cellStyle name="Normal 2 4 4 9" xfId="12640"/>
    <cellStyle name="Normal 2 4 4_Tab1" xfId="12641"/>
    <cellStyle name="Normal 2 4 5" xfId="870"/>
    <cellStyle name="Normal 2 4 5 2" xfId="12642"/>
    <cellStyle name="Normal 2 4 5 2 2" xfId="12643"/>
    <cellStyle name="Normal 2 4 5 2 2 2" xfId="12644"/>
    <cellStyle name="Normal 2 4 5 2 2 2 2" xfId="12645"/>
    <cellStyle name="Normal 2 4 5 2 2 3" xfId="12646"/>
    <cellStyle name="Normal 2 4 5 2 2 4" xfId="12647"/>
    <cellStyle name="Normal 2 4 5 2 3" xfId="12648"/>
    <cellStyle name="Normal 2 4 5 2 3 2" xfId="12649"/>
    <cellStyle name="Normal 2 4 5 2 4" xfId="12650"/>
    <cellStyle name="Normal 2 4 5 2 5" xfId="12651"/>
    <cellStyle name="Normal 2 4 5 3" xfId="12652"/>
    <cellStyle name="Normal 2 4 5 3 2" xfId="12653"/>
    <cellStyle name="Normal 2 4 5 3 2 2" xfId="12654"/>
    <cellStyle name="Normal 2 4 5 3 3" xfId="12655"/>
    <cellStyle name="Normal 2 4 5 3 4" xfId="12656"/>
    <cellStyle name="Normal 2 4 5 4" xfId="12657"/>
    <cellStyle name="Normal 2 4 5 4 2" xfId="12658"/>
    <cellStyle name="Normal 2 4 5 4 2 2" xfId="12659"/>
    <cellStyle name="Normal 2 4 5 4 3" xfId="12660"/>
    <cellStyle name="Normal 2 4 5 4 4" xfId="12661"/>
    <cellStyle name="Normal 2 4 5 5" xfId="12662"/>
    <cellStyle name="Normal 2 4 5 5 2" xfId="12663"/>
    <cellStyle name="Normal 2 4 5 6" xfId="12664"/>
    <cellStyle name="Normal 2 4 5 7" xfId="12665"/>
    <cellStyle name="Normal 2 4 6" xfId="871"/>
    <cellStyle name="Normal 2 4 6 2" xfId="12666"/>
    <cellStyle name="Normal 2 4 6 2 2" xfId="12667"/>
    <cellStyle name="Normal 2 4 6 2 2 2" xfId="12668"/>
    <cellStyle name="Normal 2 4 6 2 2 2 2" xfId="12669"/>
    <cellStyle name="Normal 2 4 6 2 2 3" xfId="12670"/>
    <cellStyle name="Normal 2 4 6 2 2 4" xfId="12671"/>
    <cellStyle name="Normal 2 4 6 2 3" xfId="12672"/>
    <cellStyle name="Normal 2 4 6 2 3 2" xfId="12673"/>
    <cellStyle name="Normal 2 4 6 2 4" xfId="12674"/>
    <cellStyle name="Normal 2 4 6 2 5" xfId="12675"/>
    <cellStyle name="Normal 2 4 6 3" xfId="12676"/>
    <cellStyle name="Normal 2 4 6 3 2" xfId="12677"/>
    <cellStyle name="Normal 2 4 6 3 2 2" xfId="12678"/>
    <cellStyle name="Normal 2 4 6 3 3" xfId="12679"/>
    <cellStyle name="Normal 2 4 6 3 4" xfId="12680"/>
    <cellStyle name="Normal 2 4 6 4" xfId="12681"/>
    <cellStyle name="Normal 2 4 6 4 2" xfId="12682"/>
    <cellStyle name="Normal 2 4 6 4 2 2" xfId="12683"/>
    <cellStyle name="Normal 2 4 6 4 3" xfId="12684"/>
    <cellStyle name="Normal 2 4 6 4 4" xfId="12685"/>
    <cellStyle name="Normal 2 4 6 5" xfId="12686"/>
    <cellStyle name="Normal 2 4 6 5 2" xfId="12687"/>
    <cellStyle name="Normal 2 4 6 6" xfId="12688"/>
    <cellStyle name="Normal 2 4 6 7" xfId="12689"/>
    <cellStyle name="Normal 2 4 7" xfId="12690"/>
    <cellStyle name="Normal 2 4 7 2" xfId="12691"/>
    <cellStyle name="Normal 2 4 7 2 2" xfId="12692"/>
    <cellStyle name="Normal 2 4 7 2 2 2" xfId="12693"/>
    <cellStyle name="Normal 2 4 7 2 3" xfId="12694"/>
    <cellStyle name="Normal 2 4 7 2 4" xfId="12695"/>
    <cellStyle name="Normal 2 4 7 3" xfId="12696"/>
    <cellStyle name="Normal 2 4 7 3 2" xfId="12697"/>
    <cellStyle name="Normal 2 4 7 4" xfId="12698"/>
    <cellStyle name="Normal 2 4 7 5" xfId="12699"/>
    <cellStyle name="Normal 2 4 8" xfId="12700"/>
    <cellStyle name="Normal 2 4 8 2" xfId="12701"/>
    <cellStyle name="Normal 2 4 8 2 2" xfId="12702"/>
    <cellStyle name="Normal 2 4 8 3" xfId="12703"/>
    <cellStyle name="Normal 2 4 8 4" xfId="12704"/>
    <cellStyle name="Normal 2 4 9" xfId="12705"/>
    <cellStyle name="Normal 2 4 9 2" xfId="12706"/>
    <cellStyle name="Normal 2 4 9 2 2" xfId="12707"/>
    <cellStyle name="Normal 2 4 9 3" xfId="12708"/>
    <cellStyle name="Normal 2 4 9 4" xfId="12709"/>
    <cellStyle name="Normal 2 4_Tab1" xfId="12710"/>
    <cellStyle name="Normal 2 5" xfId="872"/>
    <cellStyle name="Normal 2 5 10" xfId="12711"/>
    <cellStyle name="Normal 2 5 10 2" xfId="12712"/>
    <cellStyle name="Normal 2 5 11" xfId="12713"/>
    <cellStyle name="Normal 2 5 12" xfId="12714"/>
    <cellStyle name="Normal 2 5 2" xfId="873"/>
    <cellStyle name="Normal 2 5 2 10" xfId="12715"/>
    <cellStyle name="Normal 2 5 2 11" xfId="12716"/>
    <cellStyle name="Normal 2 5 2 2" xfId="874"/>
    <cellStyle name="Normal 2 5 2 2 10" xfId="12717"/>
    <cellStyle name="Normal 2 5 2 2 2" xfId="875"/>
    <cellStyle name="Normal 2 5 2 2 2 2" xfId="876"/>
    <cellStyle name="Normal 2 5 2 2 2 2 2" xfId="12718"/>
    <cellStyle name="Normal 2 5 2 2 2 2 2 2" xfId="12719"/>
    <cellStyle name="Normal 2 5 2 2 2 2 2 2 2" xfId="12720"/>
    <cellStyle name="Normal 2 5 2 2 2 2 2 2 2 2" xfId="12721"/>
    <cellStyle name="Normal 2 5 2 2 2 2 2 2 3" xfId="12722"/>
    <cellStyle name="Normal 2 5 2 2 2 2 2 2 4" xfId="12723"/>
    <cellStyle name="Normal 2 5 2 2 2 2 2 3" xfId="12724"/>
    <cellStyle name="Normal 2 5 2 2 2 2 2 3 2" xfId="12725"/>
    <cellStyle name="Normal 2 5 2 2 2 2 2 4" xfId="12726"/>
    <cellStyle name="Normal 2 5 2 2 2 2 2 5" xfId="12727"/>
    <cellStyle name="Normal 2 5 2 2 2 2 3" xfId="12728"/>
    <cellStyle name="Normal 2 5 2 2 2 2 3 2" xfId="12729"/>
    <cellStyle name="Normal 2 5 2 2 2 2 3 2 2" xfId="12730"/>
    <cellStyle name="Normal 2 5 2 2 2 2 3 3" xfId="12731"/>
    <cellStyle name="Normal 2 5 2 2 2 2 3 4" xfId="12732"/>
    <cellStyle name="Normal 2 5 2 2 2 2 4" xfId="12733"/>
    <cellStyle name="Normal 2 5 2 2 2 2 4 2" xfId="12734"/>
    <cellStyle name="Normal 2 5 2 2 2 2 4 2 2" xfId="12735"/>
    <cellStyle name="Normal 2 5 2 2 2 2 4 3" xfId="12736"/>
    <cellStyle name="Normal 2 5 2 2 2 2 4 4" xfId="12737"/>
    <cellStyle name="Normal 2 5 2 2 2 2 5" xfId="12738"/>
    <cellStyle name="Normal 2 5 2 2 2 2 5 2" xfId="12739"/>
    <cellStyle name="Normal 2 5 2 2 2 2 6" xfId="12740"/>
    <cellStyle name="Normal 2 5 2 2 2 2 7" xfId="12741"/>
    <cellStyle name="Normal 2 5 2 2 2 3" xfId="877"/>
    <cellStyle name="Normal 2 5 2 2 2 3 2" xfId="12742"/>
    <cellStyle name="Normal 2 5 2 2 2 3 2 2" xfId="12743"/>
    <cellStyle name="Normal 2 5 2 2 2 3 2 2 2" xfId="12744"/>
    <cellStyle name="Normal 2 5 2 2 2 3 2 2 2 2" xfId="12745"/>
    <cellStyle name="Normal 2 5 2 2 2 3 2 2 3" xfId="12746"/>
    <cellStyle name="Normal 2 5 2 2 2 3 2 2 4" xfId="12747"/>
    <cellStyle name="Normal 2 5 2 2 2 3 2 3" xfId="12748"/>
    <cellStyle name="Normal 2 5 2 2 2 3 2 3 2" xfId="12749"/>
    <cellStyle name="Normal 2 5 2 2 2 3 2 4" xfId="12750"/>
    <cellStyle name="Normal 2 5 2 2 2 3 2 5" xfId="12751"/>
    <cellStyle name="Normal 2 5 2 2 2 3 3" xfId="12752"/>
    <cellStyle name="Normal 2 5 2 2 2 3 3 2" xfId="12753"/>
    <cellStyle name="Normal 2 5 2 2 2 3 3 2 2" xfId="12754"/>
    <cellStyle name="Normal 2 5 2 2 2 3 3 3" xfId="12755"/>
    <cellStyle name="Normal 2 5 2 2 2 3 3 4" xfId="12756"/>
    <cellStyle name="Normal 2 5 2 2 2 3 4" xfId="12757"/>
    <cellStyle name="Normal 2 5 2 2 2 3 4 2" xfId="12758"/>
    <cellStyle name="Normal 2 5 2 2 2 3 4 2 2" xfId="12759"/>
    <cellStyle name="Normal 2 5 2 2 2 3 4 3" xfId="12760"/>
    <cellStyle name="Normal 2 5 2 2 2 3 4 4" xfId="12761"/>
    <cellStyle name="Normal 2 5 2 2 2 3 5" xfId="12762"/>
    <cellStyle name="Normal 2 5 2 2 2 3 5 2" xfId="12763"/>
    <cellStyle name="Normal 2 5 2 2 2 3 6" xfId="12764"/>
    <cellStyle name="Normal 2 5 2 2 2 3 7" xfId="12765"/>
    <cellStyle name="Normal 2 5 2 2 2 4" xfId="12766"/>
    <cellStyle name="Normal 2 5 2 2 2 4 2" xfId="12767"/>
    <cellStyle name="Normal 2 5 2 2 2 4 2 2" xfId="12768"/>
    <cellStyle name="Normal 2 5 2 2 2 4 2 2 2" xfId="12769"/>
    <cellStyle name="Normal 2 5 2 2 2 4 2 3" xfId="12770"/>
    <cellStyle name="Normal 2 5 2 2 2 4 2 4" xfId="12771"/>
    <cellStyle name="Normal 2 5 2 2 2 4 3" xfId="12772"/>
    <cellStyle name="Normal 2 5 2 2 2 4 3 2" xfId="12773"/>
    <cellStyle name="Normal 2 5 2 2 2 4 4" xfId="12774"/>
    <cellStyle name="Normal 2 5 2 2 2 4 5" xfId="12775"/>
    <cellStyle name="Normal 2 5 2 2 2 5" xfId="12776"/>
    <cellStyle name="Normal 2 5 2 2 2 5 2" xfId="12777"/>
    <cellStyle name="Normal 2 5 2 2 2 5 2 2" xfId="12778"/>
    <cellStyle name="Normal 2 5 2 2 2 5 3" xfId="12779"/>
    <cellStyle name="Normal 2 5 2 2 2 5 4" xfId="12780"/>
    <cellStyle name="Normal 2 5 2 2 2 6" xfId="12781"/>
    <cellStyle name="Normal 2 5 2 2 2 6 2" xfId="12782"/>
    <cellStyle name="Normal 2 5 2 2 2 6 2 2" xfId="12783"/>
    <cellStyle name="Normal 2 5 2 2 2 6 3" xfId="12784"/>
    <cellStyle name="Normal 2 5 2 2 2 6 4" xfId="12785"/>
    <cellStyle name="Normal 2 5 2 2 2 7" xfId="12786"/>
    <cellStyle name="Normal 2 5 2 2 2 7 2" xfId="12787"/>
    <cellStyle name="Normal 2 5 2 2 2 8" xfId="12788"/>
    <cellStyle name="Normal 2 5 2 2 2 9" xfId="12789"/>
    <cellStyle name="Normal 2 5 2 2 2_Tab1" xfId="12790"/>
    <cellStyle name="Normal 2 5 2 2 3" xfId="878"/>
    <cellStyle name="Normal 2 5 2 2 3 2" xfId="12791"/>
    <cellStyle name="Normal 2 5 2 2 3 2 2" xfId="12792"/>
    <cellStyle name="Normal 2 5 2 2 3 2 2 2" xfId="12793"/>
    <cellStyle name="Normal 2 5 2 2 3 2 2 2 2" xfId="12794"/>
    <cellStyle name="Normal 2 5 2 2 3 2 2 3" xfId="12795"/>
    <cellStyle name="Normal 2 5 2 2 3 2 2 4" xfId="12796"/>
    <cellStyle name="Normal 2 5 2 2 3 2 3" xfId="12797"/>
    <cellStyle name="Normal 2 5 2 2 3 2 3 2" xfId="12798"/>
    <cellStyle name="Normal 2 5 2 2 3 2 4" xfId="12799"/>
    <cellStyle name="Normal 2 5 2 2 3 2 5" xfId="12800"/>
    <cellStyle name="Normal 2 5 2 2 3 3" xfId="12801"/>
    <cellStyle name="Normal 2 5 2 2 3 3 2" xfId="12802"/>
    <cellStyle name="Normal 2 5 2 2 3 3 2 2" xfId="12803"/>
    <cellStyle name="Normal 2 5 2 2 3 3 3" xfId="12804"/>
    <cellStyle name="Normal 2 5 2 2 3 3 4" xfId="12805"/>
    <cellStyle name="Normal 2 5 2 2 3 4" xfId="12806"/>
    <cellStyle name="Normal 2 5 2 2 3 4 2" xfId="12807"/>
    <cellStyle name="Normal 2 5 2 2 3 4 2 2" xfId="12808"/>
    <cellStyle name="Normal 2 5 2 2 3 4 3" xfId="12809"/>
    <cellStyle name="Normal 2 5 2 2 3 4 4" xfId="12810"/>
    <cellStyle name="Normal 2 5 2 2 3 5" xfId="12811"/>
    <cellStyle name="Normal 2 5 2 2 3 5 2" xfId="12812"/>
    <cellStyle name="Normal 2 5 2 2 3 6" xfId="12813"/>
    <cellStyle name="Normal 2 5 2 2 3 7" xfId="12814"/>
    <cellStyle name="Normal 2 5 2 2 4" xfId="879"/>
    <cellStyle name="Normal 2 5 2 2 4 2" xfId="12815"/>
    <cellStyle name="Normal 2 5 2 2 4 2 2" xfId="12816"/>
    <cellStyle name="Normal 2 5 2 2 4 2 2 2" xfId="12817"/>
    <cellStyle name="Normal 2 5 2 2 4 2 2 2 2" xfId="12818"/>
    <cellStyle name="Normal 2 5 2 2 4 2 2 3" xfId="12819"/>
    <cellStyle name="Normal 2 5 2 2 4 2 2 4" xfId="12820"/>
    <cellStyle name="Normal 2 5 2 2 4 2 3" xfId="12821"/>
    <cellStyle name="Normal 2 5 2 2 4 2 3 2" xfId="12822"/>
    <cellStyle name="Normal 2 5 2 2 4 2 4" xfId="12823"/>
    <cellStyle name="Normal 2 5 2 2 4 2 5" xfId="12824"/>
    <cellStyle name="Normal 2 5 2 2 4 3" xfId="12825"/>
    <cellStyle name="Normal 2 5 2 2 4 3 2" xfId="12826"/>
    <cellStyle name="Normal 2 5 2 2 4 3 2 2" xfId="12827"/>
    <cellStyle name="Normal 2 5 2 2 4 3 3" xfId="12828"/>
    <cellStyle name="Normal 2 5 2 2 4 3 4" xfId="12829"/>
    <cellStyle name="Normal 2 5 2 2 4 4" xfId="12830"/>
    <cellStyle name="Normal 2 5 2 2 4 4 2" xfId="12831"/>
    <cellStyle name="Normal 2 5 2 2 4 4 2 2" xfId="12832"/>
    <cellStyle name="Normal 2 5 2 2 4 4 3" xfId="12833"/>
    <cellStyle name="Normal 2 5 2 2 4 4 4" xfId="12834"/>
    <cellStyle name="Normal 2 5 2 2 4 5" xfId="12835"/>
    <cellStyle name="Normal 2 5 2 2 4 5 2" xfId="12836"/>
    <cellStyle name="Normal 2 5 2 2 4 6" xfId="12837"/>
    <cellStyle name="Normal 2 5 2 2 4 7" xfId="12838"/>
    <cellStyle name="Normal 2 5 2 2 5" xfId="12839"/>
    <cellStyle name="Normal 2 5 2 2 5 2" xfId="12840"/>
    <cellStyle name="Normal 2 5 2 2 5 2 2" xfId="12841"/>
    <cellStyle name="Normal 2 5 2 2 5 2 2 2" xfId="12842"/>
    <cellStyle name="Normal 2 5 2 2 5 2 3" xfId="12843"/>
    <cellStyle name="Normal 2 5 2 2 5 2 4" xfId="12844"/>
    <cellStyle name="Normal 2 5 2 2 5 3" xfId="12845"/>
    <cellStyle name="Normal 2 5 2 2 5 3 2" xfId="12846"/>
    <cellStyle name="Normal 2 5 2 2 5 4" xfId="12847"/>
    <cellStyle name="Normal 2 5 2 2 5 5" xfId="12848"/>
    <cellStyle name="Normal 2 5 2 2 6" xfId="12849"/>
    <cellStyle name="Normal 2 5 2 2 6 2" xfId="12850"/>
    <cellStyle name="Normal 2 5 2 2 6 2 2" xfId="12851"/>
    <cellStyle name="Normal 2 5 2 2 6 3" xfId="12852"/>
    <cellStyle name="Normal 2 5 2 2 6 4" xfId="12853"/>
    <cellStyle name="Normal 2 5 2 2 7" xfId="12854"/>
    <cellStyle name="Normal 2 5 2 2 7 2" xfId="12855"/>
    <cellStyle name="Normal 2 5 2 2 7 2 2" xfId="12856"/>
    <cellStyle name="Normal 2 5 2 2 7 3" xfId="12857"/>
    <cellStyle name="Normal 2 5 2 2 7 4" xfId="12858"/>
    <cellStyle name="Normal 2 5 2 2 8" xfId="12859"/>
    <cellStyle name="Normal 2 5 2 2 8 2" xfId="12860"/>
    <cellStyle name="Normal 2 5 2 2 9" xfId="12861"/>
    <cellStyle name="Normal 2 5 2 2_Tab1" xfId="12862"/>
    <cellStyle name="Normal 2 5 2 3" xfId="880"/>
    <cellStyle name="Normal 2 5 2 3 2" xfId="881"/>
    <cellStyle name="Normal 2 5 2 3 2 2" xfId="12863"/>
    <cellStyle name="Normal 2 5 2 3 2 2 2" xfId="12864"/>
    <cellStyle name="Normal 2 5 2 3 2 2 2 2" xfId="12865"/>
    <cellStyle name="Normal 2 5 2 3 2 2 2 2 2" xfId="12866"/>
    <cellStyle name="Normal 2 5 2 3 2 2 2 3" xfId="12867"/>
    <cellStyle name="Normal 2 5 2 3 2 2 2 4" xfId="12868"/>
    <cellStyle name="Normal 2 5 2 3 2 2 3" xfId="12869"/>
    <cellStyle name="Normal 2 5 2 3 2 2 3 2" xfId="12870"/>
    <cellStyle name="Normal 2 5 2 3 2 2 4" xfId="12871"/>
    <cellStyle name="Normal 2 5 2 3 2 2 5" xfId="12872"/>
    <cellStyle name="Normal 2 5 2 3 2 3" xfId="12873"/>
    <cellStyle name="Normal 2 5 2 3 2 3 2" xfId="12874"/>
    <cellStyle name="Normal 2 5 2 3 2 3 2 2" xfId="12875"/>
    <cellStyle name="Normal 2 5 2 3 2 3 3" xfId="12876"/>
    <cellStyle name="Normal 2 5 2 3 2 3 4" xfId="12877"/>
    <cellStyle name="Normal 2 5 2 3 2 4" xfId="12878"/>
    <cellStyle name="Normal 2 5 2 3 2 4 2" xfId="12879"/>
    <cellStyle name="Normal 2 5 2 3 2 4 2 2" xfId="12880"/>
    <cellStyle name="Normal 2 5 2 3 2 4 3" xfId="12881"/>
    <cellStyle name="Normal 2 5 2 3 2 4 4" xfId="12882"/>
    <cellStyle name="Normal 2 5 2 3 2 5" xfId="12883"/>
    <cellStyle name="Normal 2 5 2 3 2 5 2" xfId="12884"/>
    <cellStyle name="Normal 2 5 2 3 2 6" xfId="12885"/>
    <cellStyle name="Normal 2 5 2 3 2 7" xfId="12886"/>
    <cellStyle name="Normal 2 5 2 3 3" xfId="882"/>
    <cellStyle name="Normal 2 5 2 3 3 2" xfId="12887"/>
    <cellStyle name="Normal 2 5 2 3 3 2 2" xfId="12888"/>
    <cellStyle name="Normal 2 5 2 3 3 2 2 2" xfId="12889"/>
    <cellStyle name="Normal 2 5 2 3 3 2 2 2 2" xfId="12890"/>
    <cellStyle name="Normal 2 5 2 3 3 2 2 3" xfId="12891"/>
    <cellStyle name="Normal 2 5 2 3 3 2 2 4" xfId="12892"/>
    <cellStyle name="Normal 2 5 2 3 3 2 3" xfId="12893"/>
    <cellStyle name="Normal 2 5 2 3 3 2 3 2" xfId="12894"/>
    <cellStyle name="Normal 2 5 2 3 3 2 4" xfId="12895"/>
    <cellStyle name="Normal 2 5 2 3 3 2 5" xfId="12896"/>
    <cellStyle name="Normal 2 5 2 3 3 3" xfId="12897"/>
    <cellStyle name="Normal 2 5 2 3 3 3 2" xfId="12898"/>
    <cellStyle name="Normal 2 5 2 3 3 3 2 2" xfId="12899"/>
    <cellStyle name="Normal 2 5 2 3 3 3 3" xfId="12900"/>
    <cellStyle name="Normal 2 5 2 3 3 3 4" xfId="12901"/>
    <cellStyle name="Normal 2 5 2 3 3 4" xfId="12902"/>
    <cellStyle name="Normal 2 5 2 3 3 4 2" xfId="12903"/>
    <cellStyle name="Normal 2 5 2 3 3 4 2 2" xfId="12904"/>
    <cellStyle name="Normal 2 5 2 3 3 4 3" xfId="12905"/>
    <cellStyle name="Normal 2 5 2 3 3 4 4" xfId="12906"/>
    <cellStyle name="Normal 2 5 2 3 3 5" xfId="12907"/>
    <cellStyle name="Normal 2 5 2 3 3 5 2" xfId="12908"/>
    <cellStyle name="Normal 2 5 2 3 3 6" xfId="12909"/>
    <cellStyle name="Normal 2 5 2 3 3 7" xfId="12910"/>
    <cellStyle name="Normal 2 5 2 3 4" xfId="12911"/>
    <cellStyle name="Normal 2 5 2 3 4 2" xfId="12912"/>
    <cellStyle name="Normal 2 5 2 3 4 2 2" xfId="12913"/>
    <cellStyle name="Normal 2 5 2 3 4 2 2 2" xfId="12914"/>
    <cellStyle name="Normal 2 5 2 3 4 2 3" xfId="12915"/>
    <cellStyle name="Normal 2 5 2 3 4 2 4" xfId="12916"/>
    <cellStyle name="Normal 2 5 2 3 4 3" xfId="12917"/>
    <cellStyle name="Normal 2 5 2 3 4 3 2" xfId="12918"/>
    <cellStyle name="Normal 2 5 2 3 4 4" xfId="12919"/>
    <cellStyle name="Normal 2 5 2 3 4 5" xfId="12920"/>
    <cellStyle name="Normal 2 5 2 3 5" xfId="12921"/>
    <cellStyle name="Normal 2 5 2 3 5 2" xfId="12922"/>
    <cellStyle name="Normal 2 5 2 3 5 2 2" xfId="12923"/>
    <cellStyle name="Normal 2 5 2 3 5 3" xfId="12924"/>
    <cellStyle name="Normal 2 5 2 3 5 4" xfId="12925"/>
    <cellStyle name="Normal 2 5 2 3 6" xfId="12926"/>
    <cellStyle name="Normal 2 5 2 3 6 2" xfId="12927"/>
    <cellStyle name="Normal 2 5 2 3 6 2 2" xfId="12928"/>
    <cellStyle name="Normal 2 5 2 3 6 3" xfId="12929"/>
    <cellStyle name="Normal 2 5 2 3 6 4" xfId="12930"/>
    <cellStyle name="Normal 2 5 2 3 7" xfId="12931"/>
    <cellStyle name="Normal 2 5 2 3 7 2" xfId="12932"/>
    <cellStyle name="Normal 2 5 2 3 8" xfId="12933"/>
    <cellStyle name="Normal 2 5 2 3 9" xfId="12934"/>
    <cellStyle name="Normal 2 5 2 3_Tab1" xfId="12935"/>
    <cellStyle name="Normal 2 5 2 4" xfId="883"/>
    <cellStyle name="Normal 2 5 2 4 2" xfId="12936"/>
    <cellStyle name="Normal 2 5 2 4 2 2" xfId="12937"/>
    <cellStyle name="Normal 2 5 2 4 2 2 2" xfId="12938"/>
    <cellStyle name="Normal 2 5 2 4 2 2 2 2" xfId="12939"/>
    <cellStyle name="Normal 2 5 2 4 2 2 3" xfId="12940"/>
    <cellStyle name="Normal 2 5 2 4 2 2 4" xfId="12941"/>
    <cellStyle name="Normal 2 5 2 4 2 3" xfId="12942"/>
    <cellStyle name="Normal 2 5 2 4 2 3 2" xfId="12943"/>
    <cellStyle name="Normal 2 5 2 4 2 4" xfId="12944"/>
    <cellStyle name="Normal 2 5 2 4 2 5" xfId="12945"/>
    <cellStyle name="Normal 2 5 2 4 3" xfId="12946"/>
    <cellStyle name="Normal 2 5 2 4 3 2" xfId="12947"/>
    <cellStyle name="Normal 2 5 2 4 3 2 2" xfId="12948"/>
    <cellStyle name="Normal 2 5 2 4 3 3" xfId="12949"/>
    <cellStyle name="Normal 2 5 2 4 3 4" xfId="12950"/>
    <cellStyle name="Normal 2 5 2 4 4" xfId="12951"/>
    <cellStyle name="Normal 2 5 2 4 4 2" xfId="12952"/>
    <cellStyle name="Normal 2 5 2 4 4 2 2" xfId="12953"/>
    <cellStyle name="Normal 2 5 2 4 4 3" xfId="12954"/>
    <cellStyle name="Normal 2 5 2 4 4 4" xfId="12955"/>
    <cellStyle name="Normal 2 5 2 4 5" xfId="12956"/>
    <cellStyle name="Normal 2 5 2 4 5 2" xfId="12957"/>
    <cellStyle name="Normal 2 5 2 4 6" xfId="12958"/>
    <cellStyle name="Normal 2 5 2 4 7" xfId="12959"/>
    <cellStyle name="Normal 2 5 2 5" xfId="884"/>
    <cellStyle name="Normal 2 5 2 5 2" xfId="12960"/>
    <cellStyle name="Normal 2 5 2 5 2 2" xfId="12961"/>
    <cellStyle name="Normal 2 5 2 5 2 2 2" xfId="12962"/>
    <cellStyle name="Normal 2 5 2 5 2 2 2 2" xfId="12963"/>
    <cellStyle name="Normal 2 5 2 5 2 2 3" xfId="12964"/>
    <cellStyle name="Normal 2 5 2 5 2 2 4" xfId="12965"/>
    <cellStyle name="Normal 2 5 2 5 2 3" xfId="12966"/>
    <cellStyle name="Normal 2 5 2 5 2 3 2" xfId="12967"/>
    <cellStyle name="Normal 2 5 2 5 2 4" xfId="12968"/>
    <cellStyle name="Normal 2 5 2 5 2 5" xfId="12969"/>
    <cellStyle name="Normal 2 5 2 5 3" xfId="12970"/>
    <cellStyle name="Normal 2 5 2 5 3 2" xfId="12971"/>
    <cellStyle name="Normal 2 5 2 5 3 2 2" xfId="12972"/>
    <cellStyle name="Normal 2 5 2 5 3 3" xfId="12973"/>
    <cellStyle name="Normal 2 5 2 5 3 4" xfId="12974"/>
    <cellStyle name="Normal 2 5 2 5 4" xfId="12975"/>
    <cellStyle name="Normal 2 5 2 5 4 2" xfId="12976"/>
    <cellStyle name="Normal 2 5 2 5 4 2 2" xfId="12977"/>
    <cellStyle name="Normal 2 5 2 5 4 3" xfId="12978"/>
    <cellStyle name="Normal 2 5 2 5 4 4" xfId="12979"/>
    <cellStyle name="Normal 2 5 2 5 5" xfId="12980"/>
    <cellStyle name="Normal 2 5 2 5 5 2" xfId="12981"/>
    <cellStyle name="Normal 2 5 2 5 6" xfId="12982"/>
    <cellStyle name="Normal 2 5 2 5 7" xfId="12983"/>
    <cellStyle name="Normal 2 5 2 6" xfId="12984"/>
    <cellStyle name="Normal 2 5 2 6 2" xfId="12985"/>
    <cellStyle name="Normal 2 5 2 6 2 2" xfId="12986"/>
    <cellStyle name="Normal 2 5 2 6 2 2 2" xfId="12987"/>
    <cellStyle name="Normal 2 5 2 6 2 3" xfId="12988"/>
    <cellStyle name="Normal 2 5 2 6 2 4" xfId="12989"/>
    <cellStyle name="Normal 2 5 2 6 3" xfId="12990"/>
    <cellStyle name="Normal 2 5 2 6 3 2" xfId="12991"/>
    <cellStyle name="Normal 2 5 2 6 4" xfId="12992"/>
    <cellStyle name="Normal 2 5 2 6 5" xfId="12993"/>
    <cellStyle name="Normal 2 5 2 7" xfId="12994"/>
    <cellStyle name="Normal 2 5 2 7 2" xfId="12995"/>
    <cellStyle name="Normal 2 5 2 7 2 2" xfId="12996"/>
    <cellStyle name="Normal 2 5 2 7 3" xfId="12997"/>
    <cellStyle name="Normal 2 5 2 7 4" xfId="12998"/>
    <cellStyle name="Normal 2 5 2 8" xfId="12999"/>
    <cellStyle name="Normal 2 5 2 8 2" xfId="13000"/>
    <cellStyle name="Normal 2 5 2 8 2 2" xfId="13001"/>
    <cellStyle name="Normal 2 5 2 8 3" xfId="13002"/>
    <cellStyle name="Normal 2 5 2 8 4" xfId="13003"/>
    <cellStyle name="Normal 2 5 2 9" xfId="13004"/>
    <cellStyle name="Normal 2 5 2 9 2" xfId="13005"/>
    <cellStyle name="Normal 2 5 2_Tab1" xfId="13006"/>
    <cellStyle name="Normal 2 5 3" xfId="885"/>
    <cellStyle name="Normal 2 5 3 10" xfId="13007"/>
    <cellStyle name="Normal 2 5 3 2" xfId="886"/>
    <cellStyle name="Normal 2 5 3 2 2" xfId="887"/>
    <cellStyle name="Normal 2 5 3 2 2 2" xfId="13008"/>
    <cellStyle name="Normal 2 5 3 2 2 2 2" xfId="13009"/>
    <cellStyle name="Normal 2 5 3 2 2 2 2 2" xfId="13010"/>
    <cellStyle name="Normal 2 5 3 2 2 2 2 2 2" xfId="13011"/>
    <cellStyle name="Normal 2 5 3 2 2 2 2 3" xfId="13012"/>
    <cellStyle name="Normal 2 5 3 2 2 2 2 4" xfId="13013"/>
    <cellStyle name="Normal 2 5 3 2 2 2 3" xfId="13014"/>
    <cellStyle name="Normal 2 5 3 2 2 2 3 2" xfId="13015"/>
    <cellStyle name="Normal 2 5 3 2 2 2 4" xfId="13016"/>
    <cellStyle name="Normal 2 5 3 2 2 2 5" xfId="13017"/>
    <cellStyle name="Normal 2 5 3 2 2 3" xfId="13018"/>
    <cellStyle name="Normal 2 5 3 2 2 3 2" xfId="13019"/>
    <cellStyle name="Normal 2 5 3 2 2 3 2 2" xfId="13020"/>
    <cellStyle name="Normal 2 5 3 2 2 3 3" xfId="13021"/>
    <cellStyle name="Normal 2 5 3 2 2 3 4" xfId="13022"/>
    <cellStyle name="Normal 2 5 3 2 2 4" xfId="13023"/>
    <cellStyle name="Normal 2 5 3 2 2 4 2" xfId="13024"/>
    <cellStyle name="Normal 2 5 3 2 2 4 2 2" xfId="13025"/>
    <cellStyle name="Normal 2 5 3 2 2 4 3" xfId="13026"/>
    <cellStyle name="Normal 2 5 3 2 2 4 4" xfId="13027"/>
    <cellStyle name="Normal 2 5 3 2 2 5" xfId="13028"/>
    <cellStyle name="Normal 2 5 3 2 2 5 2" xfId="13029"/>
    <cellStyle name="Normal 2 5 3 2 2 6" xfId="13030"/>
    <cellStyle name="Normal 2 5 3 2 2 7" xfId="13031"/>
    <cellStyle name="Normal 2 5 3 2 3" xfId="888"/>
    <cellStyle name="Normal 2 5 3 2 3 2" xfId="13032"/>
    <cellStyle name="Normal 2 5 3 2 3 2 2" xfId="13033"/>
    <cellStyle name="Normal 2 5 3 2 3 2 2 2" xfId="13034"/>
    <cellStyle name="Normal 2 5 3 2 3 2 2 2 2" xfId="13035"/>
    <cellStyle name="Normal 2 5 3 2 3 2 2 3" xfId="13036"/>
    <cellStyle name="Normal 2 5 3 2 3 2 2 4" xfId="13037"/>
    <cellStyle name="Normal 2 5 3 2 3 2 3" xfId="13038"/>
    <cellStyle name="Normal 2 5 3 2 3 2 3 2" xfId="13039"/>
    <cellStyle name="Normal 2 5 3 2 3 2 4" xfId="13040"/>
    <cellStyle name="Normal 2 5 3 2 3 2 5" xfId="13041"/>
    <cellStyle name="Normal 2 5 3 2 3 3" xfId="13042"/>
    <cellStyle name="Normal 2 5 3 2 3 3 2" xfId="13043"/>
    <cellStyle name="Normal 2 5 3 2 3 3 2 2" xfId="13044"/>
    <cellStyle name="Normal 2 5 3 2 3 3 3" xfId="13045"/>
    <cellStyle name="Normal 2 5 3 2 3 3 4" xfId="13046"/>
    <cellStyle name="Normal 2 5 3 2 3 4" xfId="13047"/>
    <cellStyle name="Normal 2 5 3 2 3 4 2" xfId="13048"/>
    <cellStyle name="Normal 2 5 3 2 3 4 2 2" xfId="13049"/>
    <cellStyle name="Normal 2 5 3 2 3 4 3" xfId="13050"/>
    <cellStyle name="Normal 2 5 3 2 3 4 4" xfId="13051"/>
    <cellStyle name="Normal 2 5 3 2 3 5" xfId="13052"/>
    <cellStyle name="Normal 2 5 3 2 3 5 2" xfId="13053"/>
    <cellStyle name="Normal 2 5 3 2 3 6" xfId="13054"/>
    <cellStyle name="Normal 2 5 3 2 3 7" xfId="13055"/>
    <cellStyle name="Normal 2 5 3 2 4" xfId="13056"/>
    <cellStyle name="Normal 2 5 3 2 4 2" xfId="13057"/>
    <cellStyle name="Normal 2 5 3 2 4 2 2" xfId="13058"/>
    <cellStyle name="Normal 2 5 3 2 4 2 2 2" xfId="13059"/>
    <cellStyle name="Normal 2 5 3 2 4 2 3" xfId="13060"/>
    <cellStyle name="Normal 2 5 3 2 4 2 4" xfId="13061"/>
    <cellStyle name="Normal 2 5 3 2 4 3" xfId="13062"/>
    <cellStyle name="Normal 2 5 3 2 4 3 2" xfId="13063"/>
    <cellStyle name="Normal 2 5 3 2 4 4" xfId="13064"/>
    <cellStyle name="Normal 2 5 3 2 4 5" xfId="13065"/>
    <cellStyle name="Normal 2 5 3 2 5" xfId="13066"/>
    <cellStyle name="Normal 2 5 3 2 5 2" xfId="13067"/>
    <cellStyle name="Normal 2 5 3 2 5 2 2" xfId="13068"/>
    <cellStyle name="Normal 2 5 3 2 5 3" xfId="13069"/>
    <cellStyle name="Normal 2 5 3 2 5 4" xfId="13070"/>
    <cellStyle name="Normal 2 5 3 2 6" xfId="13071"/>
    <cellStyle name="Normal 2 5 3 2 6 2" xfId="13072"/>
    <cellStyle name="Normal 2 5 3 2 6 2 2" xfId="13073"/>
    <cellStyle name="Normal 2 5 3 2 6 3" xfId="13074"/>
    <cellStyle name="Normal 2 5 3 2 6 4" xfId="13075"/>
    <cellStyle name="Normal 2 5 3 2 7" xfId="13076"/>
    <cellStyle name="Normal 2 5 3 2 7 2" xfId="13077"/>
    <cellStyle name="Normal 2 5 3 2 8" xfId="13078"/>
    <cellStyle name="Normal 2 5 3 2 9" xfId="13079"/>
    <cellStyle name="Normal 2 5 3 2_Tab1" xfId="13080"/>
    <cellStyle name="Normal 2 5 3 3" xfId="889"/>
    <cellStyle name="Normal 2 5 3 3 2" xfId="13081"/>
    <cellStyle name="Normal 2 5 3 3 2 2" xfId="13082"/>
    <cellStyle name="Normal 2 5 3 3 2 2 2" xfId="13083"/>
    <cellStyle name="Normal 2 5 3 3 2 2 2 2" xfId="13084"/>
    <cellStyle name="Normal 2 5 3 3 2 2 3" xfId="13085"/>
    <cellStyle name="Normal 2 5 3 3 2 2 4" xfId="13086"/>
    <cellStyle name="Normal 2 5 3 3 2 3" xfId="13087"/>
    <cellStyle name="Normal 2 5 3 3 2 3 2" xfId="13088"/>
    <cellStyle name="Normal 2 5 3 3 2 4" xfId="13089"/>
    <cellStyle name="Normal 2 5 3 3 2 5" xfId="13090"/>
    <cellStyle name="Normal 2 5 3 3 3" xfId="13091"/>
    <cellStyle name="Normal 2 5 3 3 3 2" xfId="13092"/>
    <cellStyle name="Normal 2 5 3 3 3 2 2" xfId="13093"/>
    <cellStyle name="Normal 2 5 3 3 3 3" xfId="13094"/>
    <cellStyle name="Normal 2 5 3 3 3 4" xfId="13095"/>
    <cellStyle name="Normal 2 5 3 3 4" xfId="13096"/>
    <cellStyle name="Normal 2 5 3 3 4 2" xfId="13097"/>
    <cellStyle name="Normal 2 5 3 3 4 2 2" xfId="13098"/>
    <cellStyle name="Normal 2 5 3 3 4 3" xfId="13099"/>
    <cellStyle name="Normal 2 5 3 3 4 4" xfId="13100"/>
    <cellStyle name="Normal 2 5 3 3 5" xfId="13101"/>
    <cellStyle name="Normal 2 5 3 3 5 2" xfId="13102"/>
    <cellStyle name="Normal 2 5 3 3 6" xfId="13103"/>
    <cellStyle name="Normal 2 5 3 3 7" xfId="13104"/>
    <cellStyle name="Normal 2 5 3 4" xfId="890"/>
    <cellStyle name="Normal 2 5 3 4 2" xfId="13105"/>
    <cellStyle name="Normal 2 5 3 4 2 2" xfId="13106"/>
    <cellStyle name="Normal 2 5 3 4 2 2 2" xfId="13107"/>
    <cellStyle name="Normal 2 5 3 4 2 2 2 2" xfId="13108"/>
    <cellStyle name="Normal 2 5 3 4 2 2 3" xfId="13109"/>
    <cellStyle name="Normal 2 5 3 4 2 2 4" xfId="13110"/>
    <cellStyle name="Normal 2 5 3 4 2 3" xfId="13111"/>
    <cellStyle name="Normal 2 5 3 4 2 3 2" xfId="13112"/>
    <cellStyle name="Normal 2 5 3 4 2 4" xfId="13113"/>
    <cellStyle name="Normal 2 5 3 4 2 5" xfId="13114"/>
    <cellStyle name="Normal 2 5 3 4 3" xfId="13115"/>
    <cellStyle name="Normal 2 5 3 4 3 2" xfId="13116"/>
    <cellStyle name="Normal 2 5 3 4 3 2 2" xfId="13117"/>
    <cellStyle name="Normal 2 5 3 4 3 3" xfId="13118"/>
    <cellStyle name="Normal 2 5 3 4 3 4" xfId="13119"/>
    <cellStyle name="Normal 2 5 3 4 4" xfId="13120"/>
    <cellStyle name="Normal 2 5 3 4 4 2" xfId="13121"/>
    <cellStyle name="Normal 2 5 3 4 4 2 2" xfId="13122"/>
    <cellStyle name="Normal 2 5 3 4 4 3" xfId="13123"/>
    <cellStyle name="Normal 2 5 3 4 4 4" xfId="13124"/>
    <cellStyle name="Normal 2 5 3 4 5" xfId="13125"/>
    <cellStyle name="Normal 2 5 3 4 5 2" xfId="13126"/>
    <cellStyle name="Normal 2 5 3 4 6" xfId="13127"/>
    <cellStyle name="Normal 2 5 3 4 7" xfId="13128"/>
    <cellStyle name="Normal 2 5 3 5" xfId="13129"/>
    <cellStyle name="Normal 2 5 3 5 2" xfId="13130"/>
    <cellStyle name="Normal 2 5 3 5 2 2" xfId="13131"/>
    <cellStyle name="Normal 2 5 3 5 2 2 2" xfId="13132"/>
    <cellStyle name="Normal 2 5 3 5 2 3" xfId="13133"/>
    <cellStyle name="Normal 2 5 3 5 2 4" xfId="13134"/>
    <cellStyle name="Normal 2 5 3 5 3" xfId="13135"/>
    <cellStyle name="Normal 2 5 3 5 3 2" xfId="13136"/>
    <cellStyle name="Normal 2 5 3 5 4" xfId="13137"/>
    <cellStyle name="Normal 2 5 3 5 5" xfId="13138"/>
    <cellStyle name="Normal 2 5 3 6" xfId="13139"/>
    <cellStyle name="Normal 2 5 3 6 2" xfId="13140"/>
    <cellStyle name="Normal 2 5 3 6 2 2" xfId="13141"/>
    <cellStyle name="Normal 2 5 3 6 3" xfId="13142"/>
    <cellStyle name="Normal 2 5 3 6 4" xfId="13143"/>
    <cellStyle name="Normal 2 5 3 7" xfId="13144"/>
    <cellStyle name="Normal 2 5 3 7 2" xfId="13145"/>
    <cellStyle name="Normal 2 5 3 7 2 2" xfId="13146"/>
    <cellStyle name="Normal 2 5 3 7 3" xfId="13147"/>
    <cellStyle name="Normal 2 5 3 7 4" xfId="13148"/>
    <cellStyle name="Normal 2 5 3 8" xfId="13149"/>
    <cellStyle name="Normal 2 5 3 8 2" xfId="13150"/>
    <cellStyle name="Normal 2 5 3 9" xfId="13151"/>
    <cellStyle name="Normal 2 5 3_Tab1" xfId="13152"/>
    <cellStyle name="Normal 2 5 4" xfId="891"/>
    <cellStyle name="Normal 2 5 4 2" xfId="892"/>
    <cellStyle name="Normal 2 5 4 2 2" xfId="13153"/>
    <cellStyle name="Normal 2 5 4 2 2 2" xfId="13154"/>
    <cellStyle name="Normal 2 5 4 2 2 2 2" xfId="13155"/>
    <cellStyle name="Normal 2 5 4 2 2 2 2 2" xfId="13156"/>
    <cellStyle name="Normal 2 5 4 2 2 2 3" xfId="13157"/>
    <cellStyle name="Normal 2 5 4 2 2 2 4" xfId="13158"/>
    <cellStyle name="Normal 2 5 4 2 2 3" xfId="13159"/>
    <cellStyle name="Normal 2 5 4 2 2 3 2" xfId="13160"/>
    <cellStyle name="Normal 2 5 4 2 2 4" xfId="13161"/>
    <cellStyle name="Normal 2 5 4 2 2 5" xfId="13162"/>
    <cellStyle name="Normal 2 5 4 2 3" xfId="13163"/>
    <cellStyle name="Normal 2 5 4 2 3 2" xfId="13164"/>
    <cellStyle name="Normal 2 5 4 2 3 2 2" xfId="13165"/>
    <cellStyle name="Normal 2 5 4 2 3 3" xfId="13166"/>
    <cellStyle name="Normal 2 5 4 2 3 4" xfId="13167"/>
    <cellStyle name="Normal 2 5 4 2 4" xfId="13168"/>
    <cellStyle name="Normal 2 5 4 2 4 2" xfId="13169"/>
    <cellStyle name="Normal 2 5 4 2 4 2 2" xfId="13170"/>
    <cellStyle name="Normal 2 5 4 2 4 3" xfId="13171"/>
    <cellStyle name="Normal 2 5 4 2 4 4" xfId="13172"/>
    <cellStyle name="Normal 2 5 4 2 5" xfId="13173"/>
    <cellStyle name="Normal 2 5 4 2 5 2" xfId="13174"/>
    <cellStyle name="Normal 2 5 4 2 6" xfId="13175"/>
    <cellStyle name="Normal 2 5 4 2 7" xfId="13176"/>
    <cellStyle name="Normal 2 5 4 3" xfId="893"/>
    <cellStyle name="Normal 2 5 4 3 2" xfId="13177"/>
    <cellStyle name="Normal 2 5 4 3 2 2" xfId="13178"/>
    <cellStyle name="Normal 2 5 4 3 2 2 2" xfId="13179"/>
    <cellStyle name="Normal 2 5 4 3 2 2 2 2" xfId="13180"/>
    <cellStyle name="Normal 2 5 4 3 2 2 3" xfId="13181"/>
    <cellStyle name="Normal 2 5 4 3 2 2 4" xfId="13182"/>
    <cellStyle name="Normal 2 5 4 3 2 3" xfId="13183"/>
    <cellStyle name="Normal 2 5 4 3 2 3 2" xfId="13184"/>
    <cellStyle name="Normal 2 5 4 3 2 4" xfId="13185"/>
    <cellStyle name="Normal 2 5 4 3 2 5" xfId="13186"/>
    <cellStyle name="Normal 2 5 4 3 3" xfId="13187"/>
    <cellStyle name="Normal 2 5 4 3 3 2" xfId="13188"/>
    <cellStyle name="Normal 2 5 4 3 3 2 2" xfId="13189"/>
    <cellStyle name="Normal 2 5 4 3 3 3" xfId="13190"/>
    <cellStyle name="Normal 2 5 4 3 3 4" xfId="13191"/>
    <cellStyle name="Normal 2 5 4 3 4" xfId="13192"/>
    <cellStyle name="Normal 2 5 4 3 4 2" xfId="13193"/>
    <cellStyle name="Normal 2 5 4 3 4 2 2" xfId="13194"/>
    <cellStyle name="Normal 2 5 4 3 4 3" xfId="13195"/>
    <cellStyle name="Normal 2 5 4 3 4 4" xfId="13196"/>
    <cellStyle name="Normal 2 5 4 3 5" xfId="13197"/>
    <cellStyle name="Normal 2 5 4 3 5 2" xfId="13198"/>
    <cellStyle name="Normal 2 5 4 3 6" xfId="13199"/>
    <cellStyle name="Normal 2 5 4 3 7" xfId="13200"/>
    <cellStyle name="Normal 2 5 4 4" xfId="13201"/>
    <cellStyle name="Normal 2 5 4 4 2" xfId="13202"/>
    <cellStyle name="Normal 2 5 4 4 2 2" xfId="13203"/>
    <cellStyle name="Normal 2 5 4 4 2 2 2" xfId="13204"/>
    <cellStyle name="Normal 2 5 4 4 2 3" xfId="13205"/>
    <cellStyle name="Normal 2 5 4 4 2 4" xfId="13206"/>
    <cellStyle name="Normal 2 5 4 4 3" xfId="13207"/>
    <cellStyle name="Normal 2 5 4 4 3 2" xfId="13208"/>
    <cellStyle name="Normal 2 5 4 4 4" xfId="13209"/>
    <cellStyle name="Normal 2 5 4 4 5" xfId="13210"/>
    <cellStyle name="Normal 2 5 4 5" xfId="13211"/>
    <cellStyle name="Normal 2 5 4 5 2" xfId="13212"/>
    <cellStyle name="Normal 2 5 4 5 2 2" xfId="13213"/>
    <cellStyle name="Normal 2 5 4 5 3" xfId="13214"/>
    <cellStyle name="Normal 2 5 4 5 4" xfId="13215"/>
    <cellStyle name="Normal 2 5 4 6" xfId="13216"/>
    <cellStyle name="Normal 2 5 4 6 2" xfId="13217"/>
    <cellStyle name="Normal 2 5 4 6 2 2" xfId="13218"/>
    <cellStyle name="Normal 2 5 4 6 3" xfId="13219"/>
    <cellStyle name="Normal 2 5 4 6 4" xfId="13220"/>
    <cellStyle name="Normal 2 5 4 7" xfId="13221"/>
    <cellStyle name="Normal 2 5 4 7 2" xfId="13222"/>
    <cellStyle name="Normal 2 5 4 8" xfId="13223"/>
    <cellStyle name="Normal 2 5 4 9" xfId="13224"/>
    <cellStyle name="Normal 2 5 4_Tab1" xfId="13225"/>
    <cellStyle name="Normal 2 5 5" xfId="894"/>
    <cellStyle name="Normal 2 5 5 2" xfId="13226"/>
    <cellStyle name="Normal 2 5 5 2 2" xfId="13227"/>
    <cellStyle name="Normal 2 5 5 2 2 2" xfId="13228"/>
    <cellStyle name="Normal 2 5 5 2 2 2 2" xfId="13229"/>
    <cellStyle name="Normal 2 5 5 2 2 3" xfId="13230"/>
    <cellStyle name="Normal 2 5 5 2 2 4" xfId="13231"/>
    <cellStyle name="Normal 2 5 5 2 3" xfId="13232"/>
    <cellStyle name="Normal 2 5 5 2 3 2" xfId="13233"/>
    <cellStyle name="Normal 2 5 5 2 4" xfId="13234"/>
    <cellStyle name="Normal 2 5 5 2 5" xfId="13235"/>
    <cellStyle name="Normal 2 5 5 3" xfId="13236"/>
    <cellStyle name="Normal 2 5 5 3 2" xfId="13237"/>
    <cellStyle name="Normal 2 5 5 3 2 2" xfId="13238"/>
    <cellStyle name="Normal 2 5 5 3 3" xfId="13239"/>
    <cellStyle name="Normal 2 5 5 3 4" xfId="13240"/>
    <cellStyle name="Normal 2 5 5 4" xfId="13241"/>
    <cellStyle name="Normal 2 5 5 4 2" xfId="13242"/>
    <cellStyle name="Normal 2 5 5 4 2 2" xfId="13243"/>
    <cellStyle name="Normal 2 5 5 4 3" xfId="13244"/>
    <cellStyle name="Normal 2 5 5 4 4" xfId="13245"/>
    <cellStyle name="Normal 2 5 5 5" xfId="13246"/>
    <cellStyle name="Normal 2 5 5 5 2" xfId="13247"/>
    <cellStyle name="Normal 2 5 5 6" xfId="13248"/>
    <cellStyle name="Normal 2 5 5 7" xfId="13249"/>
    <cellStyle name="Normal 2 5 6" xfId="895"/>
    <cellStyle name="Normal 2 5 6 2" xfId="13250"/>
    <cellStyle name="Normal 2 5 6 2 2" xfId="13251"/>
    <cellStyle name="Normal 2 5 6 2 2 2" xfId="13252"/>
    <cellStyle name="Normal 2 5 6 2 2 2 2" xfId="13253"/>
    <cellStyle name="Normal 2 5 6 2 2 3" xfId="13254"/>
    <cellStyle name="Normal 2 5 6 2 2 4" xfId="13255"/>
    <cellStyle name="Normal 2 5 6 2 3" xfId="13256"/>
    <cellStyle name="Normal 2 5 6 2 3 2" xfId="13257"/>
    <cellStyle name="Normal 2 5 6 2 4" xfId="13258"/>
    <cellStyle name="Normal 2 5 6 2 5" xfId="13259"/>
    <cellStyle name="Normal 2 5 6 3" xfId="13260"/>
    <cellStyle name="Normal 2 5 6 3 2" xfId="13261"/>
    <cellStyle name="Normal 2 5 6 3 2 2" xfId="13262"/>
    <cellStyle name="Normal 2 5 6 3 3" xfId="13263"/>
    <cellStyle name="Normal 2 5 6 3 4" xfId="13264"/>
    <cellStyle name="Normal 2 5 6 4" xfId="13265"/>
    <cellStyle name="Normal 2 5 6 4 2" xfId="13266"/>
    <cellStyle name="Normal 2 5 6 4 2 2" xfId="13267"/>
    <cellStyle name="Normal 2 5 6 4 3" xfId="13268"/>
    <cellStyle name="Normal 2 5 6 4 4" xfId="13269"/>
    <cellStyle name="Normal 2 5 6 5" xfId="13270"/>
    <cellStyle name="Normal 2 5 6 5 2" xfId="13271"/>
    <cellStyle name="Normal 2 5 6 6" xfId="13272"/>
    <cellStyle name="Normal 2 5 6 7" xfId="13273"/>
    <cellStyle name="Normal 2 5 7" xfId="13274"/>
    <cellStyle name="Normal 2 5 7 2" xfId="13275"/>
    <cellStyle name="Normal 2 5 7 2 2" xfId="13276"/>
    <cellStyle name="Normal 2 5 7 2 2 2" xfId="13277"/>
    <cellStyle name="Normal 2 5 7 2 3" xfId="13278"/>
    <cellStyle name="Normal 2 5 7 2 4" xfId="13279"/>
    <cellStyle name="Normal 2 5 7 3" xfId="13280"/>
    <cellStyle name="Normal 2 5 7 3 2" xfId="13281"/>
    <cellStyle name="Normal 2 5 7 4" xfId="13282"/>
    <cellStyle name="Normal 2 5 7 5" xfId="13283"/>
    <cellStyle name="Normal 2 5 8" xfId="13284"/>
    <cellStyle name="Normal 2 5 8 2" xfId="13285"/>
    <cellStyle name="Normal 2 5 8 2 2" xfId="13286"/>
    <cellStyle name="Normal 2 5 8 3" xfId="13287"/>
    <cellStyle name="Normal 2 5 8 4" xfId="13288"/>
    <cellStyle name="Normal 2 5 9" xfId="13289"/>
    <cellStyle name="Normal 2 5 9 2" xfId="13290"/>
    <cellStyle name="Normal 2 5 9 2 2" xfId="13291"/>
    <cellStyle name="Normal 2 5 9 3" xfId="13292"/>
    <cellStyle name="Normal 2 5 9 4" xfId="13293"/>
    <cellStyle name="Normal 2 5_Tab1" xfId="13294"/>
    <cellStyle name="Normal 2 6" xfId="896"/>
    <cellStyle name="Normal 2 6 10" xfId="13295"/>
    <cellStyle name="Normal 2 6 10 2" xfId="13296"/>
    <cellStyle name="Normal 2 6 11" xfId="13297"/>
    <cellStyle name="Normal 2 6 12" xfId="13298"/>
    <cellStyle name="Normal 2 6 2" xfId="897"/>
    <cellStyle name="Normal 2 6 2 10" xfId="13299"/>
    <cellStyle name="Normal 2 6 2 11" xfId="13300"/>
    <cellStyle name="Normal 2 6 2 2" xfId="898"/>
    <cellStyle name="Normal 2 6 2 2 10" xfId="13301"/>
    <cellStyle name="Normal 2 6 2 2 2" xfId="899"/>
    <cellStyle name="Normal 2 6 2 2 2 2" xfId="900"/>
    <cellStyle name="Normal 2 6 2 2 2 2 2" xfId="13302"/>
    <cellStyle name="Normal 2 6 2 2 2 2 2 2" xfId="13303"/>
    <cellStyle name="Normal 2 6 2 2 2 2 2 2 2" xfId="13304"/>
    <cellStyle name="Normal 2 6 2 2 2 2 2 2 2 2" xfId="13305"/>
    <cellStyle name="Normal 2 6 2 2 2 2 2 2 3" xfId="13306"/>
    <cellStyle name="Normal 2 6 2 2 2 2 2 2 4" xfId="13307"/>
    <cellStyle name="Normal 2 6 2 2 2 2 2 3" xfId="13308"/>
    <cellStyle name="Normal 2 6 2 2 2 2 2 3 2" xfId="13309"/>
    <cellStyle name="Normal 2 6 2 2 2 2 2 4" xfId="13310"/>
    <cellStyle name="Normal 2 6 2 2 2 2 2 5" xfId="13311"/>
    <cellStyle name="Normal 2 6 2 2 2 2 3" xfId="13312"/>
    <cellStyle name="Normal 2 6 2 2 2 2 3 2" xfId="13313"/>
    <cellStyle name="Normal 2 6 2 2 2 2 3 2 2" xfId="13314"/>
    <cellStyle name="Normal 2 6 2 2 2 2 3 3" xfId="13315"/>
    <cellStyle name="Normal 2 6 2 2 2 2 3 4" xfId="13316"/>
    <cellStyle name="Normal 2 6 2 2 2 2 4" xfId="13317"/>
    <cellStyle name="Normal 2 6 2 2 2 2 4 2" xfId="13318"/>
    <cellStyle name="Normal 2 6 2 2 2 2 4 2 2" xfId="13319"/>
    <cellStyle name="Normal 2 6 2 2 2 2 4 3" xfId="13320"/>
    <cellStyle name="Normal 2 6 2 2 2 2 4 4" xfId="13321"/>
    <cellStyle name="Normal 2 6 2 2 2 2 5" xfId="13322"/>
    <cellStyle name="Normal 2 6 2 2 2 2 5 2" xfId="13323"/>
    <cellStyle name="Normal 2 6 2 2 2 2 6" xfId="13324"/>
    <cellStyle name="Normal 2 6 2 2 2 2 7" xfId="13325"/>
    <cellStyle name="Normal 2 6 2 2 2 3" xfId="901"/>
    <cellStyle name="Normal 2 6 2 2 2 3 2" xfId="13326"/>
    <cellStyle name="Normal 2 6 2 2 2 3 2 2" xfId="13327"/>
    <cellStyle name="Normal 2 6 2 2 2 3 2 2 2" xfId="13328"/>
    <cellStyle name="Normal 2 6 2 2 2 3 2 2 2 2" xfId="13329"/>
    <cellStyle name="Normal 2 6 2 2 2 3 2 2 3" xfId="13330"/>
    <cellStyle name="Normal 2 6 2 2 2 3 2 2 4" xfId="13331"/>
    <cellStyle name="Normal 2 6 2 2 2 3 2 3" xfId="13332"/>
    <cellStyle name="Normal 2 6 2 2 2 3 2 3 2" xfId="13333"/>
    <cellStyle name="Normal 2 6 2 2 2 3 2 4" xfId="13334"/>
    <cellStyle name="Normal 2 6 2 2 2 3 2 5" xfId="13335"/>
    <cellStyle name="Normal 2 6 2 2 2 3 3" xfId="13336"/>
    <cellStyle name="Normal 2 6 2 2 2 3 3 2" xfId="13337"/>
    <cellStyle name="Normal 2 6 2 2 2 3 3 2 2" xfId="13338"/>
    <cellStyle name="Normal 2 6 2 2 2 3 3 3" xfId="13339"/>
    <cellStyle name="Normal 2 6 2 2 2 3 3 4" xfId="13340"/>
    <cellStyle name="Normal 2 6 2 2 2 3 4" xfId="13341"/>
    <cellStyle name="Normal 2 6 2 2 2 3 4 2" xfId="13342"/>
    <cellStyle name="Normal 2 6 2 2 2 3 4 2 2" xfId="13343"/>
    <cellStyle name="Normal 2 6 2 2 2 3 4 3" xfId="13344"/>
    <cellStyle name="Normal 2 6 2 2 2 3 4 4" xfId="13345"/>
    <cellStyle name="Normal 2 6 2 2 2 3 5" xfId="13346"/>
    <cellStyle name="Normal 2 6 2 2 2 3 5 2" xfId="13347"/>
    <cellStyle name="Normal 2 6 2 2 2 3 6" xfId="13348"/>
    <cellStyle name="Normal 2 6 2 2 2 3 7" xfId="13349"/>
    <cellStyle name="Normal 2 6 2 2 2 4" xfId="13350"/>
    <cellStyle name="Normal 2 6 2 2 2 4 2" xfId="13351"/>
    <cellStyle name="Normal 2 6 2 2 2 4 2 2" xfId="13352"/>
    <cellStyle name="Normal 2 6 2 2 2 4 2 2 2" xfId="13353"/>
    <cellStyle name="Normal 2 6 2 2 2 4 2 3" xfId="13354"/>
    <cellStyle name="Normal 2 6 2 2 2 4 2 4" xfId="13355"/>
    <cellStyle name="Normal 2 6 2 2 2 4 3" xfId="13356"/>
    <cellStyle name="Normal 2 6 2 2 2 4 3 2" xfId="13357"/>
    <cellStyle name="Normal 2 6 2 2 2 4 4" xfId="13358"/>
    <cellStyle name="Normal 2 6 2 2 2 4 5" xfId="13359"/>
    <cellStyle name="Normal 2 6 2 2 2 5" xfId="13360"/>
    <cellStyle name="Normal 2 6 2 2 2 5 2" xfId="13361"/>
    <cellStyle name="Normal 2 6 2 2 2 5 2 2" xfId="13362"/>
    <cellStyle name="Normal 2 6 2 2 2 5 3" xfId="13363"/>
    <cellStyle name="Normal 2 6 2 2 2 5 4" xfId="13364"/>
    <cellStyle name="Normal 2 6 2 2 2 6" xfId="13365"/>
    <cellStyle name="Normal 2 6 2 2 2 6 2" xfId="13366"/>
    <cellStyle name="Normal 2 6 2 2 2 6 2 2" xfId="13367"/>
    <cellStyle name="Normal 2 6 2 2 2 6 3" xfId="13368"/>
    <cellStyle name="Normal 2 6 2 2 2 6 4" xfId="13369"/>
    <cellStyle name="Normal 2 6 2 2 2 7" xfId="13370"/>
    <cellStyle name="Normal 2 6 2 2 2 7 2" xfId="13371"/>
    <cellStyle name="Normal 2 6 2 2 2 8" xfId="13372"/>
    <cellStyle name="Normal 2 6 2 2 2 9" xfId="13373"/>
    <cellStyle name="Normal 2 6 2 2 2_Tab1" xfId="13374"/>
    <cellStyle name="Normal 2 6 2 2 3" xfId="902"/>
    <cellStyle name="Normal 2 6 2 2 3 2" xfId="13375"/>
    <cellStyle name="Normal 2 6 2 2 3 2 2" xfId="13376"/>
    <cellStyle name="Normal 2 6 2 2 3 2 2 2" xfId="13377"/>
    <cellStyle name="Normal 2 6 2 2 3 2 2 2 2" xfId="13378"/>
    <cellStyle name="Normal 2 6 2 2 3 2 2 3" xfId="13379"/>
    <cellStyle name="Normal 2 6 2 2 3 2 2 4" xfId="13380"/>
    <cellStyle name="Normal 2 6 2 2 3 2 3" xfId="13381"/>
    <cellStyle name="Normal 2 6 2 2 3 2 3 2" xfId="13382"/>
    <cellStyle name="Normal 2 6 2 2 3 2 4" xfId="13383"/>
    <cellStyle name="Normal 2 6 2 2 3 2 5" xfId="13384"/>
    <cellStyle name="Normal 2 6 2 2 3 3" xfId="13385"/>
    <cellStyle name="Normal 2 6 2 2 3 3 2" xfId="13386"/>
    <cellStyle name="Normal 2 6 2 2 3 3 2 2" xfId="13387"/>
    <cellStyle name="Normal 2 6 2 2 3 3 3" xfId="13388"/>
    <cellStyle name="Normal 2 6 2 2 3 3 4" xfId="13389"/>
    <cellStyle name="Normal 2 6 2 2 3 4" xfId="13390"/>
    <cellStyle name="Normal 2 6 2 2 3 4 2" xfId="13391"/>
    <cellStyle name="Normal 2 6 2 2 3 4 2 2" xfId="13392"/>
    <cellStyle name="Normal 2 6 2 2 3 4 3" xfId="13393"/>
    <cellStyle name="Normal 2 6 2 2 3 4 4" xfId="13394"/>
    <cellStyle name="Normal 2 6 2 2 3 5" xfId="13395"/>
    <cellStyle name="Normal 2 6 2 2 3 5 2" xfId="13396"/>
    <cellStyle name="Normal 2 6 2 2 3 6" xfId="13397"/>
    <cellStyle name="Normal 2 6 2 2 3 7" xfId="13398"/>
    <cellStyle name="Normal 2 6 2 2 4" xfId="903"/>
    <cellStyle name="Normal 2 6 2 2 4 2" xfId="13399"/>
    <cellStyle name="Normal 2 6 2 2 4 2 2" xfId="13400"/>
    <cellStyle name="Normal 2 6 2 2 4 2 2 2" xfId="13401"/>
    <cellStyle name="Normal 2 6 2 2 4 2 2 2 2" xfId="13402"/>
    <cellStyle name="Normal 2 6 2 2 4 2 2 3" xfId="13403"/>
    <cellStyle name="Normal 2 6 2 2 4 2 2 4" xfId="13404"/>
    <cellStyle name="Normal 2 6 2 2 4 2 3" xfId="13405"/>
    <cellStyle name="Normal 2 6 2 2 4 2 3 2" xfId="13406"/>
    <cellStyle name="Normal 2 6 2 2 4 2 4" xfId="13407"/>
    <cellStyle name="Normal 2 6 2 2 4 2 5" xfId="13408"/>
    <cellStyle name="Normal 2 6 2 2 4 3" xfId="13409"/>
    <cellStyle name="Normal 2 6 2 2 4 3 2" xfId="13410"/>
    <cellStyle name="Normal 2 6 2 2 4 3 2 2" xfId="13411"/>
    <cellStyle name="Normal 2 6 2 2 4 3 3" xfId="13412"/>
    <cellStyle name="Normal 2 6 2 2 4 3 4" xfId="13413"/>
    <cellStyle name="Normal 2 6 2 2 4 4" xfId="13414"/>
    <cellStyle name="Normal 2 6 2 2 4 4 2" xfId="13415"/>
    <cellStyle name="Normal 2 6 2 2 4 4 2 2" xfId="13416"/>
    <cellStyle name="Normal 2 6 2 2 4 4 3" xfId="13417"/>
    <cellStyle name="Normal 2 6 2 2 4 4 4" xfId="13418"/>
    <cellStyle name="Normal 2 6 2 2 4 5" xfId="13419"/>
    <cellStyle name="Normal 2 6 2 2 4 5 2" xfId="13420"/>
    <cellStyle name="Normal 2 6 2 2 4 6" xfId="13421"/>
    <cellStyle name="Normal 2 6 2 2 4 7" xfId="13422"/>
    <cellStyle name="Normal 2 6 2 2 5" xfId="13423"/>
    <cellStyle name="Normal 2 6 2 2 5 2" xfId="13424"/>
    <cellStyle name="Normal 2 6 2 2 5 2 2" xfId="13425"/>
    <cellStyle name="Normal 2 6 2 2 5 2 2 2" xfId="13426"/>
    <cellStyle name="Normal 2 6 2 2 5 2 3" xfId="13427"/>
    <cellStyle name="Normal 2 6 2 2 5 2 4" xfId="13428"/>
    <cellStyle name="Normal 2 6 2 2 5 3" xfId="13429"/>
    <cellStyle name="Normal 2 6 2 2 5 3 2" xfId="13430"/>
    <cellStyle name="Normal 2 6 2 2 5 4" xfId="13431"/>
    <cellStyle name="Normal 2 6 2 2 5 5" xfId="13432"/>
    <cellStyle name="Normal 2 6 2 2 6" xfId="13433"/>
    <cellStyle name="Normal 2 6 2 2 6 2" xfId="13434"/>
    <cellStyle name="Normal 2 6 2 2 6 2 2" xfId="13435"/>
    <cellStyle name="Normal 2 6 2 2 6 3" xfId="13436"/>
    <cellStyle name="Normal 2 6 2 2 6 4" xfId="13437"/>
    <cellStyle name="Normal 2 6 2 2 7" xfId="13438"/>
    <cellStyle name="Normal 2 6 2 2 7 2" xfId="13439"/>
    <cellStyle name="Normal 2 6 2 2 7 2 2" xfId="13440"/>
    <cellStyle name="Normal 2 6 2 2 7 3" xfId="13441"/>
    <cellStyle name="Normal 2 6 2 2 7 4" xfId="13442"/>
    <cellStyle name="Normal 2 6 2 2 8" xfId="13443"/>
    <cellStyle name="Normal 2 6 2 2 8 2" xfId="13444"/>
    <cellStyle name="Normal 2 6 2 2 9" xfId="13445"/>
    <cellStyle name="Normal 2 6 2 2_Tab1" xfId="13446"/>
    <cellStyle name="Normal 2 6 2 3" xfId="904"/>
    <cellStyle name="Normal 2 6 2 3 2" xfId="905"/>
    <cellStyle name="Normal 2 6 2 3 2 2" xfId="13447"/>
    <cellStyle name="Normal 2 6 2 3 2 2 2" xfId="13448"/>
    <cellStyle name="Normal 2 6 2 3 2 2 2 2" xfId="13449"/>
    <cellStyle name="Normal 2 6 2 3 2 2 2 2 2" xfId="13450"/>
    <cellStyle name="Normal 2 6 2 3 2 2 2 3" xfId="13451"/>
    <cellStyle name="Normal 2 6 2 3 2 2 2 4" xfId="13452"/>
    <cellStyle name="Normal 2 6 2 3 2 2 3" xfId="13453"/>
    <cellStyle name="Normal 2 6 2 3 2 2 3 2" xfId="13454"/>
    <cellStyle name="Normal 2 6 2 3 2 2 4" xfId="13455"/>
    <cellStyle name="Normal 2 6 2 3 2 2 5" xfId="13456"/>
    <cellStyle name="Normal 2 6 2 3 2 3" xfId="13457"/>
    <cellStyle name="Normal 2 6 2 3 2 3 2" xfId="13458"/>
    <cellStyle name="Normal 2 6 2 3 2 3 2 2" xfId="13459"/>
    <cellStyle name="Normal 2 6 2 3 2 3 3" xfId="13460"/>
    <cellStyle name="Normal 2 6 2 3 2 3 4" xfId="13461"/>
    <cellStyle name="Normal 2 6 2 3 2 4" xfId="13462"/>
    <cellStyle name="Normal 2 6 2 3 2 4 2" xfId="13463"/>
    <cellStyle name="Normal 2 6 2 3 2 4 2 2" xfId="13464"/>
    <cellStyle name="Normal 2 6 2 3 2 4 3" xfId="13465"/>
    <cellStyle name="Normal 2 6 2 3 2 4 4" xfId="13466"/>
    <cellStyle name="Normal 2 6 2 3 2 5" xfId="13467"/>
    <cellStyle name="Normal 2 6 2 3 2 5 2" xfId="13468"/>
    <cellStyle name="Normal 2 6 2 3 2 6" xfId="13469"/>
    <cellStyle name="Normal 2 6 2 3 2 7" xfId="13470"/>
    <cellStyle name="Normal 2 6 2 3 3" xfId="906"/>
    <cellStyle name="Normal 2 6 2 3 3 2" xfId="13471"/>
    <cellStyle name="Normal 2 6 2 3 3 2 2" xfId="13472"/>
    <cellStyle name="Normal 2 6 2 3 3 2 2 2" xfId="13473"/>
    <cellStyle name="Normal 2 6 2 3 3 2 2 2 2" xfId="13474"/>
    <cellStyle name="Normal 2 6 2 3 3 2 2 3" xfId="13475"/>
    <cellStyle name="Normal 2 6 2 3 3 2 2 4" xfId="13476"/>
    <cellStyle name="Normal 2 6 2 3 3 2 3" xfId="13477"/>
    <cellStyle name="Normal 2 6 2 3 3 2 3 2" xfId="13478"/>
    <cellStyle name="Normal 2 6 2 3 3 2 4" xfId="13479"/>
    <cellStyle name="Normal 2 6 2 3 3 2 5" xfId="13480"/>
    <cellStyle name="Normal 2 6 2 3 3 3" xfId="13481"/>
    <cellStyle name="Normal 2 6 2 3 3 3 2" xfId="13482"/>
    <cellStyle name="Normal 2 6 2 3 3 3 2 2" xfId="13483"/>
    <cellStyle name="Normal 2 6 2 3 3 3 3" xfId="13484"/>
    <cellStyle name="Normal 2 6 2 3 3 3 4" xfId="13485"/>
    <cellStyle name="Normal 2 6 2 3 3 4" xfId="13486"/>
    <cellStyle name="Normal 2 6 2 3 3 4 2" xfId="13487"/>
    <cellStyle name="Normal 2 6 2 3 3 4 2 2" xfId="13488"/>
    <cellStyle name="Normal 2 6 2 3 3 4 3" xfId="13489"/>
    <cellStyle name="Normal 2 6 2 3 3 4 4" xfId="13490"/>
    <cellStyle name="Normal 2 6 2 3 3 5" xfId="13491"/>
    <cellStyle name="Normal 2 6 2 3 3 5 2" xfId="13492"/>
    <cellStyle name="Normal 2 6 2 3 3 6" xfId="13493"/>
    <cellStyle name="Normal 2 6 2 3 3 7" xfId="13494"/>
    <cellStyle name="Normal 2 6 2 3 4" xfId="13495"/>
    <cellStyle name="Normal 2 6 2 3 4 2" xfId="13496"/>
    <cellStyle name="Normal 2 6 2 3 4 2 2" xfId="13497"/>
    <cellStyle name="Normal 2 6 2 3 4 2 2 2" xfId="13498"/>
    <cellStyle name="Normal 2 6 2 3 4 2 3" xfId="13499"/>
    <cellStyle name="Normal 2 6 2 3 4 2 4" xfId="13500"/>
    <cellStyle name="Normal 2 6 2 3 4 3" xfId="13501"/>
    <cellStyle name="Normal 2 6 2 3 4 3 2" xfId="13502"/>
    <cellStyle name="Normal 2 6 2 3 4 4" xfId="13503"/>
    <cellStyle name="Normal 2 6 2 3 4 5" xfId="13504"/>
    <cellStyle name="Normal 2 6 2 3 5" xfId="13505"/>
    <cellStyle name="Normal 2 6 2 3 5 2" xfId="13506"/>
    <cellStyle name="Normal 2 6 2 3 5 2 2" xfId="13507"/>
    <cellStyle name="Normal 2 6 2 3 5 3" xfId="13508"/>
    <cellStyle name="Normal 2 6 2 3 5 4" xfId="13509"/>
    <cellStyle name="Normal 2 6 2 3 6" xfId="13510"/>
    <cellStyle name="Normal 2 6 2 3 6 2" xfId="13511"/>
    <cellStyle name="Normal 2 6 2 3 6 2 2" xfId="13512"/>
    <cellStyle name="Normal 2 6 2 3 6 3" xfId="13513"/>
    <cellStyle name="Normal 2 6 2 3 6 4" xfId="13514"/>
    <cellStyle name="Normal 2 6 2 3 7" xfId="13515"/>
    <cellStyle name="Normal 2 6 2 3 7 2" xfId="13516"/>
    <cellStyle name="Normal 2 6 2 3 8" xfId="13517"/>
    <cellStyle name="Normal 2 6 2 3 9" xfId="13518"/>
    <cellStyle name="Normal 2 6 2 3_Tab1" xfId="13519"/>
    <cellStyle name="Normal 2 6 2 4" xfId="907"/>
    <cellStyle name="Normal 2 6 2 4 2" xfId="13520"/>
    <cellStyle name="Normal 2 6 2 4 2 2" xfId="13521"/>
    <cellStyle name="Normal 2 6 2 4 2 2 2" xfId="13522"/>
    <cellStyle name="Normal 2 6 2 4 2 2 2 2" xfId="13523"/>
    <cellStyle name="Normal 2 6 2 4 2 2 3" xfId="13524"/>
    <cellStyle name="Normal 2 6 2 4 2 2 4" xfId="13525"/>
    <cellStyle name="Normal 2 6 2 4 2 3" xfId="13526"/>
    <cellStyle name="Normal 2 6 2 4 2 3 2" xfId="13527"/>
    <cellStyle name="Normal 2 6 2 4 2 4" xfId="13528"/>
    <cellStyle name="Normal 2 6 2 4 2 5" xfId="13529"/>
    <cellStyle name="Normal 2 6 2 4 3" xfId="13530"/>
    <cellStyle name="Normal 2 6 2 4 3 2" xfId="13531"/>
    <cellStyle name="Normal 2 6 2 4 3 2 2" xfId="13532"/>
    <cellStyle name="Normal 2 6 2 4 3 3" xfId="13533"/>
    <cellStyle name="Normal 2 6 2 4 3 4" xfId="13534"/>
    <cellStyle name="Normal 2 6 2 4 4" xfId="13535"/>
    <cellStyle name="Normal 2 6 2 4 4 2" xfId="13536"/>
    <cellStyle name="Normal 2 6 2 4 4 2 2" xfId="13537"/>
    <cellStyle name="Normal 2 6 2 4 4 3" xfId="13538"/>
    <cellStyle name="Normal 2 6 2 4 4 4" xfId="13539"/>
    <cellStyle name="Normal 2 6 2 4 5" xfId="13540"/>
    <cellStyle name="Normal 2 6 2 4 5 2" xfId="13541"/>
    <cellStyle name="Normal 2 6 2 4 6" xfId="13542"/>
    <cellStyle name="Normal 2 6 2 4 7" xfId="13543"/>
    <cellStyle name="Normal 2 6 2 5" xfId="908"/>
    <cellStyle name="Normal 2 6 2 5 2" xfId="13544"/>
    <cellStyle name="Normal 2 6 2 5 2 2" xfId="13545"/>
    <cellStyle name="Normal 2 6 2 5 2 2 2" xfId="13546"/>
    <cellStyle name="Normal 2 6 2 5 2 2 2 2" xfId="13547"/>
    <cellStyle name="Normal 2 6 2 5 2 2 3" xfId="13548"/>
    <cellStyle name="Normal 2 6 2 5 2 2 4" xfId="13549"/>
    <cellStyle name="Normal 2 6 2 5 2 3" xfId="13550"/>
    <cellStyle name="Normal 2 6 2 5 2 3 2" xfId="13551"/>
    <cellStyle name="Normal 2 6 2 5 2 4" xfId="13552"/>
    <cellStyle name="Normal 2 6 2 5 2 5" xfId="13553"/>
    <cellStyle name="Normal 2 6 2 5 3" xfId="13554"/>
    <cellStyle name="Normal 2 6 2 5 3 2" xfId="13555"/>
    <cellStyle name="Normal 2 6 2 5 3 2 2" xfId="13556"/>
    <cellStyle name="Normal 2 6 2 5 3 3" xfId="13557"/>
    <cellStyle name="Normal 2 6 2 5 3 4" xfId="13558"/>
    <cellStyle name="Normal 2 6 2 5 4" xfId="13559"/>
    <cellStyle name="Normal 2 6 2 5 4 2" xfId="13560"/>
    <cellStyle name="Normal 2 6 2 5 4 2 2" xfId="13561"/>
    <cellStyle name="Normal 2 6 2 5 4 3" xfId="13562"/>
    <cellStyle name="Normal 2 6 2 5 4 4" xfId="13563"/>
    <cellStyle name="Normal 2 6 2 5 5" xfId="13564"/>
    <cellStyle name="Normal 2 6 2 5 5 2" xfId="13565"/>
    <cellStyle name="Normal 2 6 2 5 6" xfId="13566"/>
    <cellStyle name="Normal 2 6 2 5 7" xfId="13567"/>
    <cellStyle name="Normal 2 6 2 6" xfId="13568"/>
    <cellStyle name="Normal 2 6 2 6 2" xfId="13569"/>
    <cellStyle name="Normal 2 6 2 6 2 2" xfId="13570"/>
    <cellStyle name="Normal 2 6 2 6 2 2 2" xfId="13571"/>
    <cellStyle name="Normal 2 6 2 6 2 3" xfId="13572"/>
    <cellStyle name="Normal 2 6 2 6 2 4" xfId="13573"/>
    <cellStyle name="Normal 2 6 2 6 3" xfId="13574"/>
    <cellStyle name="Normal 2 6 2 6 3 2" xfId="13575"/>
    <cellStyle name="Normal 2 6 2 6 4" xfId="13576"/>
    <cellStyle name="Normal 2 6 2 6 5" xfId="13577"/>
    <cellStyle name="Normal 2 6 2 7" xfId="13578"/>
    <cellStyle name="Normal 2 6 2 7 2" xfId="13579"/>
    <cellStyle name="Normal 2 6 2 7 2 2" xfId="13580"/>
    <cellStyle name="Normal 2 6 2 7 3" xfId="13581"/>
    <cellStyle name="Normal 2 6 2 7 4" xfId="13582"/>
    <cellStyle name="Normal 2 6 2 8" xfId="13583"/>
    <cellStyle name="Normal 2 6 2 8 2" xfId="13584"/>
    <cellStyle name="Normal 2 6 2 8 2 2" xfId="13585"/>
    <cellStyle name="Normal 2 6 2 8 3" xfId="13586"/>
    <cellStyle name="Normal 2 6 2 8 4" xfId="13587"/>
    <cellStyle name="Normal 2 6 2 9" xfId="13588"/>
    <cellStyle name="Normal 2 6 2 9 2" xfId="13589"/>
    <cellStyle name="Normal 2 6 2_Tab1" xfId="13590"/>
    <cellStyle name="Normal 2 6 3" xfId="909"/>
    <cellStyle name="Normal 2 6 3 10" xfId="13591"/>
    <cellStyle name="Normal 2 6 3 2" xfId="910"/>
    <cellStyle name="Normal 2 6 3 2 2" xfId="911"/>
    <cellStyle name="Normal 2 6 3 2 2 2" xfId="13592"/>
    <cellStyle name="Normal 2 6 3 2 2 2 2" xfId="13593"/>
    <cellStyle name="Normal 2 6 3 2 2 2 2 2" xfId="13594"/>
    <cellStyle name="Normal 2 6 3 2 2 2 2 2 2" xfId="13595"/>
    <cellStyle name="Normal 2 6 3 2 2 2 2 3" xfId="13596"/>
    <cellStyle name="Normal 2 6 3 2 2 2 2 4" xfId="13597"/>
    <cellStyle name="Normal 2 6 3 2 2 2 3" xfId="13598"/>
    <cellStyle name="Normal 2 6 3 2 2 2 3 2" xfId="13599"/>
    <cellStyle name="Normal 2 6 3 2 2 2 4" xfId="13600"/>
    <cellStyle name="Normal 2 6 3 2 2 2 5" xfId="13601"/>
    <cellStyle name="Normal 2 6 3 2 2 3" xfId="13602"/>
    <cellStyle name="Normal 2 6 3 2 2 3 2" xfId="13603"/>
    <cellStyle name="Normal 2 6 3 2 2 3 2 2" xfId="13604"/>
    <cellStyle name="Normal 2 6 3 2 2 3 3" xfId="13605"/>
    <cellStyle name="Normal 2 6 3 2 2 3 4" xfId="13606"/>
    <cellStyle name="Normal 2 6 3 2 2 4" xfId="13607"/>
    <cellStyle name="Normal 2 6 3 2 2 4 2" xfId="13608"/>
    <cellStyle name="Normal 2 6 3 2 2 4 2 2" xfId="13609"/>
    <cellStyle name="Normal 2 6 3 2 2 4 3" xfId="13610"/>
    <cellStyle name="Normal 2 6 3 2 2 4 4" xfId="13611"/>
    <cellStyle name="Normal 2 6 3 2 2 5" xfId="13612"/>
    <cellStyle name="Normal 2 6 3 2 2 5 2" xfId="13613"/>
    <cellStyle name="Normal 2 6 3 2 2 6" xfId="13614"/>
    <cellStyle name="Normal 2 6 3 2 2 7" xfId="13615"/>
    <cellStyle name="Normal 2 6 3 2 3" xfId="912"/>
    <cellStyle name="Normal 2 6 3 2 3 2" xfId="13616"/>
    <cellStyle name="Normal 2 6 3 2 3 2 2" xfId="13617"/>
    <cellStyle name="Normal 2 6 3 2 3 2 2 2" xfId="13618"/>
    <cellStyle name="Normal 2 6 3 2 3 2 2 2 2" xfId="13619"/>
    <cellStyle name="Normal 2 6 3 2 3 2 2 3" xfId="13620"/>
    <cellStyle name="Normal 2 6 3 2 3 2 2 4" xfId="13621"/>
    <cellStyle name="Normal 2 6 3 2 3 2 3" xfId="13622"/>
    <cellStyle name="Normal 2 6 3 2 3 2 3 2" xfId="13623"/>
    <cellStyle name="Normal 2 6 3 2 3 2 4" xfId="13624"/>
    <cellStyle name="Normal 2 6 3 2 3 2 5" xfId="13625"/>
    <cellStyle name="Normal 2 6 3 2 3 3" xfId="13626"/>
    <cellStyle name="Normal 2 6 3 2 3 3 2" xfId="13627"/>
    <cellStyle name="Normal 2 6 3 2 3 3 2 2" xfId="13628"/>
    <cellStyle name="Normal 2 6 3 2 3 3 3" xfId="13629"/>
    <cellStyle name="Normal 2 6 3 2 3 3 4" xfId="13630"/>
    <cellStyle name="Normal 2 6 3 2 3 4" xfId="13631"/>
    <cellStyle name="Normal 2 6 3 2 3 4 2" xfId="13632"/>
    <cellStyle name="Normal 2 6 3 2 3 4 2 2" xfId="13633"/>
    <cellStyle name="Normal 2 6 3 2 3 4 3" xfId="13634"/>
    <cellStyle name="Normal 2 6 3 2 3 4 4" xfId="13635"/>
    <cellStyle name="Normal 2 6 3 2 3 5" xfId="13636"/>
    <cellStyle name="Normal 2 6 3 2 3 5 2" xfId="13637"/>
    <cellStyle name="Normal 2 6 3 2 3 6" xfId="13638"/>
    <cellStyle name="Normal 2 6 3 2 3 7" xfId="13639"/>
    <cellStyle name="Normal 2 6 3 2 4" xfId="13640"/>
    <cellStyle name="Normal 2 6 3 2 4 2" xfId="13641"/>
    <cellStyle name="Normal 2 6 3 2 4 2 2" xfId="13642"/>
    <cellStyle name="Normal 2 6 3 2 4 2 2 2" xfId="13643"/>
    <cellStyle name="Normal 2 6 3 2 4 2 3" xfId="13644"/>
    <cellStyle name="Normal 2 6 3 2 4 2 4" xfId="13645"/>
    <cellStyle name="Normal 2 6 3 2 4 3" xfId="13646"/>
    <cellStyle name="Normal 2 6 3 2 4 3 2" xfId="13647"/>
    <cellStyle name="Normal 2 6 3 2 4 4" xfId="13648"/>
    <cellStyle name="Normal 2 6 3 2 4 5" xfId="13649"/>
    <cellStyle name="Normal 2 6 3 2 5" xfId="13650"/>
    <cellStyle name="Normal 2 6 3 2 5 2" xfId="13651"/>
    <cellStyle name="Normal 2 6 3 2 5 2 2" xfId="13652"/>
    <cellStyle name="Normal 2 6 3 2 5 3" xfId="13653"/>
    <cellStyle name="Normal 2 6 3 2 5 4" xfId="13654"/>
    <cellStyle name="Normal 2 6 3 2 6" xfId="13655"/>
    <cellStyle name="Normal 2 6 3 2 6 2" xfId="13656"/>
    <cellStyle name="Normal 2 6 3 2 6 2 2" xfId="13657"/>
    <cellStyle name="Normal 2 6 3 2 6 3" xfId="13658"/>
    <cellStyle name="Normal 2 6 3 2 6 4" xfId="13659"/>
    <cellStyle name="Normal 2 6 3 2 7" xfId="13660"/>
    <cellStyle name="Normal 2 6 3 2 7 2" xfId="13661"/>
    <cellStyle name="Normal 2 6 3 2 8" xfId="13662"/>
    <cellStyle name="Normal 2 6 3 2 9" xfId="13663"/>
    <cellStyle name="Normal 2 6 3 2_Tab1" xfId="13664"/>
    <cellStyle name="Normal 2 6 3 3" xfId="913"/>
    <cellStyle name="Normal 2 6 3 3 2" xfId="13665"/>
    <cellStyle name="Normal 2 6 3 3 2 2" xfId="13666"/>
    <cellStyle name="Normal 2 6 3 3 2 2 2" xfId="13667"/>
    <cellStyle name="Normal 2 6 3 3 2 2 2 2" xfId="13668"/>
    <cellStyle name="Normal 2 6 3 3 2 2 3" xfId="13669"/>
    <cellStyle name="Normal 2 6 3 3 2 2 4" xfId="13670"/>
    <cellStyle name="Normal 2 6 3 3 2 3" xfId="13671"/>
    <cellStyle name="Normal 2 6 3 3 2 3 2" xfId="13672"/>
    <cellStyle name="Normal 2 6 3 3 2 4" xfId="13673"/>
    <cellStyle name="Normal 2 6 3 3 2 5" xfId="13674"/>
    <cellStyle name="Normal 2 6 3 3 3" xfId="13675"/>
    <cellStyle name="Normal 2 6 3 3 3 2" xfId="13676"/>
    <cellStyle name="Normal 2 6 3 3 3 2 2" xfId="13677"/>
    <cellStyle name="Normal 2 6 3 3 3 3" xfId="13678"/>
    <cellStyle name="Normal 2 6 3 3 3 4" xfId="13679"/>
    <cellStyle name="Normal 2 6 3 3 4" xfId="13680"/>
    <cellStyle name="Normal 2 6 3 3 4 2" xfId="13681"/>
    <cellStyle name="Normal 2 6 3 3 4 2 2" xfId="13682"/>
    <cellStyle name="Normal 2 6 3 3 4 3" xfId="13683"/>
    <cellStyle name="Normal 2 6 3 3 4 4" xfId="13684"/>
    <cellStyle name="Normal 2 6 3 3 5" xfId="13685"/>
    <cellStyle name="Normal 2 6 3 3 5 2" xfId="13686"/>
    <cellStyle name="Normal 2 6 3 3 6" xfId="13687"/>
    <cellStyle name="Normal 2 6 3 3 7" xfId="13688"/>
    <cellStyle name="Normal 2 6 3 4" xfId="914"/>
    <cellStyle name="Normal 2 6 3 4 2" xfId="13689"/>
    <cellStyle name="Normal 2 6 3 4 2 2" xfId="13690"/>
    <cellStyle name="Normal 2 6 3 4 2 2 2" xfId="13691"/>
    <cellStyle name="Normal 2 6 3 4 2 2 2 2" xfId="13692"/>
    <cellStyle name="Normal 2 6 3 4 2 2 3" xfId="13693"/>
    <cellStyle name="Normal 2 6 3 4 2 2 4" xfId="13694"/>
    <cellStyle name="Normal 2 6 3 4 2 3" xfId="13695"/>
    <cellStyle name="Normal 2 6 3 4 2 3 2" xfId="13696"/>
    <cellStyle name="Normal 2 6 3 4 2 4" xfId="13697"/>
    <cellStyle name="Normal 2 6 3 4 2 5" xfId="13698"/>
    <cellStyle name="Normal 2 6 3 4 3" xfId="13699"/>
    <cellStyle name="Normal 2 6 3 4 3 2" xfId="13700"/>
    <cellStyle name="Normal 2 6 3 4 3 2 2" xfId="13701"/>
    <cellStyle name="Normal 2 6 3 4 3 3" xfId="13702"/>
    <cellStyle name="Normal 2 6 3 4 3 4" xfId="13703"/>
    <cellStyle name="Normal 2 6 3 4 4" xfId="13704"/>
    <cellStyle name="Normal 2 6 3 4 4 2" xfId="13705"/>
    <cellStyle name="Normal 2 6 3 4 4 2 2" xfId="13706"/>
    <cellStyle name="Normal 2 6 3 4 4 3" xfId="13707"/>
    <cellStyle name="Normal 2 6 3 4 4 4" xfId="13708"/>
    <cellStyle name="Normal 2 6 3 4 5" xfId="13709"/>
    <cellStyle name="Normal 2 6 3 4 5 2" xfId="13710"/>
    <cellStyle name="Normal 2 6 3 4 6" xfId="13711"/>
    <cellStyle name="Normal 2 6 3 4 7" xfId="13712"/>
    <cellStyle name="Normal 2 6 3 5" xfId="13713"/>
    <cellStyle name="Normal 2 6 3 5 2" xfId="13714"/>
    <cellStyle name="Normal 2 6 3 5 2 2" xfId="13715"/>
    <cellStyle name="Normal 2 6 3 5 2 2 2" xfId="13716"/>
    <cellStyle name="Normal 2 6 3 5 2 3" xfId="13717"/>
    <cellStyle name="Normal 2 6 3 5 2 4" xfId="13718"/>
    <cellStyle name="Normal 2 6 3 5 3" xfId="13719"/>
    <cellStyle name="Normal 2 6 3 5 3 2" xfId="13720"/>
    <cellStyle name="Normal 2 6 3 5 4" xfId="13721"/>
    <cellStyle name="Normal 2 6 3 5 5" xfId="13722"/>
    <cellStyle name="Normal 2 6 3 6" xfId="13723"/>
    <cellStyle name="Normal 2 6 3 6 2" xfId="13724"/>
    <cellStyle name="Normal 2 6 3 6 2 2" xfId="13725"/>
    <cellStyle name="Normal 2 6 3 6 3" xfId="13726"/>
    <cellStyle name="Normal 2 6 3 6 4" xfId="13727"/>
    <cellStyle name="Normal 2 6 3 7" xfId="13728"/>
    <cellStyle name="Normal 2 6 3 7 2" xfId="13729"/>
    <cellStyle name="Normal 2 6 3 7 2 2" xfId="13730"/>
    <cellStyle name="Normal 2 6 3 7 3" xfId="13731"/>
    <cellStyle name="Normal 2 6 3 7 4" xfId="13732"/>
    <cellStyle name="Normal 2 6 3 8" xfId="13733"/>
    <cellStyle name="Normal 2 6 3 8 2" xfId="13734"/>
    <cellStyle name="Normal 2 6 3 9" xfId="13735"/>
    <cellStyle name="Normal 2 6 3_Tab1" xfId="13736"/>
    <cellStyle name="Normal 2 6 4" xfId="915"/>
    <cellStyle name="Normal 2 6 4 2" xfId="916"/>
    <cellStyle name="Normal 2 6 4 2 2" xfId="13737"/>
    <cellStyle name="Normal 2 6 4 2 2 2" xfId="13738"/>
    <cellStyle name="Normal 2 6 4 2 2 2 2" xfId="13739"/>
    <cellStyle name="Normal 2 6 4 2 2 2 2 2" xfId="13740"/>
    <cellStyle name="Normal 2 6 4 2 2 2 3" xfId="13741"/>
    <cellStyle name="Normal 2 6 4 2 2 2 4" xfId="13742"/>
    <cellStyle name="Normal 2 6 4 2 2 3" xfId="13743"/>
    <cellStyle name="Normal 2 6 4 2 2 3 2" xfId="13744"/>
    <cellStyle name="Normal 2 6 4 2 2 4" xfId="13745"/>
    <cellStyle name="Normal 2 6 4 2 2 5" xfId="13746"/>
    <cellStyle name="Normal 2 6 4 2 3" xfId="13747"/>
    <cellStyle name="Normal 2 6 4 2 3 2" xfId="13748"/>
    <cellStyle name="Normal 2 6 4 2 3 2 2" xfId="13749"/>
    <cellStyle name="Normal 2 6 4 2 3 3" xfId="13750"/>
    <cellStyle name="Normal 2 6 4 2 3 4" xfId="13751"/>
    <cellStyle name="Normal 2 6 4 2 4" xfId="13752"/>
    <cellStyle name="Normal 2 6 4 2 4 2" xfId="13753"/>
    <cellStyle name="Normal 2 6 4 2 4 2 2" xfId="13754"/>
    <cellStyle name="Normal 2 6 4 2 4 3" xfId="13755"/>
    <cellStyle name="Normal 2 6 4 2 4 4" xfId="13756"/>
    <cellStyle name="Normal 2 6 4 2 5" xfId="13757"/>
    <cellStyle name="Normal 2 6 4 2 5 2" xfId="13758"/>
    <cellStyle name="Normal 2 6 4 2 6" xfId="13759"/>
    <cellStyle name="Normal 2 6 4 2 7" xfId="13760"/>
    <cellStyle name="Normal 2 6 4 3" xfId="917"/>
    <cellStyle name="Normal 2 6 4 3 2" xfId="13761"/>
    <cellStyle name="Normal 2 6 4 3 2 2" xfId="13762"/>
    <cellStyle name="Normal 2 6 4 3 2 2 2" xfId="13763"/>
    <cellStyle name="Normal 2 6 4 3 2 2 2 2" xfId="13764"/>
    <cellStyle name="Normal 2 6 4 3 2 2 3" xfId="13765"/>
    <cellStyle name="Normal 2 6 4 3 2 2 4" xfId="13766"/>
    <cellStyle name="Normal 2 6 4 3 2 3" xfId="13767"/>
    <cellStyle name="Normal 2 6 4 3 2 3 2" xfId="13768"/>
    <cellStyle name="Normal 2 6 4 3 2 4" xfId="13769"/>
    <cellStyle name="Normal 2 6 4 3 2 5" xfId="13770"/>
    <cellStyle name="Normal 2 6 4 3 3" xfId="13771"/>
    <cellStyle name="Normal 2 6 4 3 3 2" xfId="13772"/>
    <cellStyle name="Normal 2 6 4 3 3 2 2" xfId="13773"/>
    <cellStyle name="Normal 2 6 4 3 3 3" xfId="13774"/>
    <cellStyle name="Normal 2 6 4 3 3 4" xfId="13775"/>
    <cellStyle name="Normal 2 6 4 3 4" xfId="13776"/>
    <cellStyle name="Normal 2 6 4 3 4 2" xfId="13777"/>
    <cellStyle name="Normal 2 6 4 3 4 2 2" xfId="13778"/>
    <cellStyle name="Normal 2 6 4 3 4 3" xfId="13779"/>
    <cellStyle name="Normal 2 6 4 3 4 4" xfId="13780"/>
    <cellStyle name="Normal 2 6 4 3 5" xfId="13781"/>
    <cellStyle name="Normal 2 6 4 3 5 2" xfId="13782"/>
    <cellStyle name="Normal 2 6 4 3 6" xfId="13783"/>
    <cellStyle name="Normal 2 6 4 3 7" xfId="13784"/>
    <cellStyle name="Normal 2 6 4 4" xfId="13785"/>
    <cellStyle name="Normal 2 6 4 4 2" xfId="13786"/>
    <cellStyle name="Normal 2 6 4 4 2 2" xfId="13787"/>
    <cellStyle name="Normal 2 6 4 4 2 2 2" xfId="13788"/>
    <cellStyle name="Normal 2 6 4 4 2 3" xfId="13789"/>
    <cellStyle name="Normal 2 6 4 4 2 4" xfId="13790"/>
    <cellStyle name="Normal 2 6 4 4 3" xfId="13791"/>
    <cellStyle name="Normal 2 6 4 4 3 2" xfId="13792"/>
    <cellStyle name="Normal 2 6 4 4 4" xfId="13793"/>
    <cellStyle name="Normal 2 6 4 4 5" xfId="13794"/>
    <cellStyle name="Normal 2 6 4 5" xfId="13795"/>
    <cellStyle name="Normal 2 6 4 5 2" xfId="13796"/>
    <cellStyle name="Normal 2 6 4 5 2 2" xfId="13797"/>
    <cellStyle name="Normal 2 6 4 5 3" xfId="13798"/>
    <cellStyle name="Normal 2 6 4 5 4" xfId="13799"/>
    <cellStyle name="Normal 2 6 4 6" xfId="13800"/>
    <cellStyle name="Normal 2 6 4 6 2" xfId="13801"/>
    <cellStyle name="Normal 2 6 4 6 2 2" xfId="13802"/>
    <cellStyle name="Normal 2 6 4 6 3" xfId="13803"/>
    <cellStyle name="Normal 2 6 4 6 4" xfId="13804"/>
    <cellStyle name="Normal 2 6 4 7" xfId="13805"/>
    <cellStyle name="Normal 2 6 4 7 2" xfId="13806"/>
    <cellStyle name="Normal 2 6 4 8" xfId="13807"/>
    <cellStyle name="Normal 2 6 4 9" xfId="13808"/>
    <cellStyle name="Normal 2 6 4_Tab1" xfId="13809"/>
    <cellStyle name="Normal 2 6 5" xfId="918"/>
    <cellStyle name="Normal 2 6 5 2" xfId="13810"/>
    <cellStyle name="Normal 2 6 5 2 2" xfId="13811"/>
    <cellStyle name="Normal 2 6 5 2 2 2" xfId="13812"/>
    <cellStyle name="Normal 2 6 5 2 2 2 2" xfId="13813"/>
    <cellStyle name="Normal 2 6 5 2 2 3" xfId="13814"/>
    <cellStyle name="Normal 2 6 5 2 2 4" xfId="13815"/>
    <cellStyle name="Normal 2 6 5 2 3" xfId="13816"/>
    <cellStyle name="Normal 2 6 5 2 3 2" xfId="13817"/>
    <cellStyle name="Normal 2 6 5 2 4" xfId="13818"/>
    <cellStyle name="Normal 2 6 5 2 5" xfId="13819"/>
    <cellStyle name="Normal 2 6 5 3" xfId="13820"/>
    <cellStyle name="Normal 2 6 5 3 2" xfId="13821"/>
    <cellStyle name="Normal 2 6 5 3 2 2" xfId="13822"/>
    <cellStyle name="Normal 2 6 5 3 3" xfId="13823"/>
    <cellStyle name="Normal 2 6 5 3 4" xfId="13824"/>
    <cellStyle name="Normal 2 6 5 4" xfId="13825"/>
    <cellStyle name="Normal 2 6 5 4 2" xfId="13826"/>
    <cellStyle name="Normal 2 6 5 4 2 2" xfId="13827"/>
    <cellStyle name="Normal 2 6 5 4 3" xfId="13828"/>
    <cellStyle name="Normal 2 6 5 4 4" xfId="13829"/>
    <cellStyle name="Normal 2 6 5 5" xfId="13830"/>
    <cellStyle name="Normal 2 6 5 5 2" xfId="13831"/>
    <cellStyle name="Normal 2 6 5 6" xfId="13832"/>
    <cellStyle name="Normal 2 6 5 7" xfId="13833"/>
    <cellStyle name="Normal 2 6 6" xfId="919"/>
    <cellStyle name="Normal 2 6 6 2" xfId="13834"/>
    <cellStyle name="Normal 2 6 6 2 2" xfId="13835"/>
    <cellStyle name="Normal 2 6 6 2 2 2" xfId="13836"/>
    <cellStyle name="Normal 2 6 6 2 2 2 2" xfId="13837"/>
    <cellStyle name="Normal 2 6 6 2 2 3" xfId="13838"/>
    <cellStyle name="Normal 2 6 6 2 2 4" xfId="13839"/>
    <cellStyle name="Normal 2 6 6 2 3" xfId="13840"/>
    <cellStyle name="Normal 2 6 6 2 3 2" xfId="13841"/>
    <cellStyle name="Normal 2 6 6 2 4" xfId="13842"/>
    <cellStyle name="Normal 2 6 6 2 5" xfId="13843"/>
    <cellStyle name="Normal 2 6 6 3" xfId="13844"/>
    <cellStyle name="Normal 2 6 6 3 2" xfId="13845"/>
    <cellStyle name="Normal 2 6 6 3 2 2" xfId="13846"/>
    <cellStyle name="Normal 2 6 6 3 3" xfId="13847"/>
    <cellStyle name="Normal 2 6 6 3 4" xfId="13848"/>
    <cellStyle name="Normal 2 6 6 4" xfId="13849"/>
    <cellStyle name="Normal 2 6 6 4 2" xfId="13850"/>
    <cellStyle name="Normal 2 6 6 4 2 2" xfId="13851"/>
    <cellStyle name="Normal 2 6 6 4 3" xfId="13852"/>
    <cellStyle name="Normal 2 6 6 4 4" xfId="13853"/>
    <cellStyle name="Normal 2 6 6 5" xfId="13854"/>
    <cellStyle name="Normal 2 6 6 5 2" xfId="13855"/>
    <cellStyle name="Normal 2 6 6 6" xfId="13856"/>
    <cellStyle name="Normal 2 6 6 7" xfId="13857"/>
    <cellStyle name="Normal 2 6 7" xfId="13858"/>
    <cellStyle name="Normal 2 6 7 2" xfId="13859"/>
    <cellStyle name="Normal 2 6 7 2 2" xfId="13860"/>
    <cellStyle name="Normal 2 6 7 2 2 2" xfId="13861"/>
    <cellStyle name="Normal 2 6 7 2 3" xfId="13862"/>
    <cellStyle name="Normal 2 6 7 2 4" xfId="13863"/>
    <cellStyle name="Normal 2 6 7 3" xfId="13864"/>
    <cellStyle name="Normal 2 6 7 3 2" xfId="13865"/>
    <cellStyle name="Normal 2 6 7 4" xfId="13866"/>
    <cellStyle name="Normal 2 6 7 5" xfId="13867"/>
    <cellStyle name="Normal 2 6 8" xfId="13868"/>
    <cellStyle name="Normal 2 6 8 2" xfId="13869"/>
    <cellStyle name="Normal 2 6 8 2 2" xfId="13870"/>
    <cellStyle name="Normal 2 6 8 3" xfId="13871"/>
    <cellStyle name="Normal 2 6 8 4" xfId="13872"/>
    <cellStyle name="Normal 2 6 9" xfId="13873"/>
    <cellStyle name="Normal 2 6 9 2" xfId="13874"/>
    <cellStyle name="Normal 2 6 9 2 2" xfId="13875"/>
    <cellStyle name="Normal 2 6 9 3" xfId="13876"/>
    <cellStyle name="Normal 2 6 9 4" xfId="13877"/>
    <cellStyle name="Normal 2 6_Tab1" xfId="13878"/>
    <cellStyle name="Normal 2 7" xfId="920"/>
    <cellStyle name="Normal 2 7 10" xfId="13879"/>
    <cellStyle name="Normal 2 7 10 2" xfId="13880"/>
    <cellStyle name="Normal 2 7 11" xfId="13881"/>
    <cellStyle name="Normal 2 7 12" xfId="13882"/>
    <cellStyle name="Normal 2 7 2" xfId="921"/>
    <cellStyle name="Normal 2 7 2 10" xfId="13883"/>
    <cellStyle name="Normal 2 7 2 11" xfId="13884"/>
    <cellStyle name="Normal 2 7 2 2" xfId="922"/>
    <cellStyle name="Normal 2 7 2 2 10" xfId="13885"/>
    <cellStyle name="Normal 2 7 2 2 2" xfId="923"/>
    <cellStyle name="Normal 2 7 2 2 2 2" xfId="924"/>
    <cellStyle name="Normal 2 7 2 2 2 2 2" xfId="13886"/>
    <cellStyle name="Normal 2 7 2 2 2 2 2 2" xfId="13887"/>
    <cellStyle name="Normal 2 7 2 2 2 2 2 2 2" xfId="13888"/>
    <cellStyle name="Normal 2 7 2 2 2 2 2 2 2 2" xfId="13889"/>
    <cellStyle name="Normal 2 7 2 2 2 2 2 2 3" xfId="13890"/>
    <cellStyle name="Normal 2 7 2 2 2 2 2 2 4" xfId="13891"/>
    <cellStyle name="Normal 2 7 2 2 2 2 2 3" xfId="13892"/>
    <cellStyle name="Normal 2 7 2 2 2 2 2 3 2" xfId="13893"/>
    <cellStyle name="Normal 2 7 2 2 2 2 2 4" xfId="13894"/>
    <cellStyle name="Normal 2 7 2 2 2 2 2 5" xfId="13895"/>
    <cellStyle name="Normal 2 7 2 2 2 2 3" xfId="13896"/>
    <cellStyle name="Normal 2 7 2 2 2 2 3 2" xfId="13897"/>
    <cellStyle name="Normal 2 7 2 2 2 2 3 2 2" xfId="13898"/>
    <cellStyle name="Normal 2 7 2 2 2 2 3 3" xfId="13899"/>
    <cellStyle name="Normal 2 7 2 2 2 2 3 4" xfId="13900"/>
    <cellStyle name="Normal 2 7 2 2 2 2 4" xfId="13901"/>
    <cellStyle name="Normal 2 7 2 2 2 2 4 2" xfId="13902"/>
    <cellStyle name="Normal 2 7 2 2 2 2 4 2 2" xfId="13903"/>
    <cellStyle name="Normal 2 7 2 2 2 2 4 3" xfId="13904"/>
    <cellStyle name="Normal 2 7 2 2 2 2 4 4" xfId="13905"/>
    <cellStyle name="Normal 2 7 2 2 2 2 5" xfId="13906"/>
    <cellStyle name="Normal 2 7 2 2 2 2 5 2" xfId="13907"/>
    <cellStyle name="Normal 2 7 2 2 2 2 6" xfId="13908"/>
    <cellStyle name="Normal 2 7 2 2 2 2 7" xfId="13909"/>
    <cellStyle name="Normal 2 7 2 2 2 3" xfId="925"/>
    <cellStyle name="Normal 2 7 2 2 2 3 2" xfId="13910"/>
    <cellStyle name="Normal 2 7 2 2 2 3 2 2" xfId="13911"/>
    <cellStyle name="Normal 2 7 2 2 2 3 2 2 2" xfId="13912"/>
    <cellStyle name="Normal 2 7 2 2 2 3 2 2 2 2" xfId="13913"/>
    <cellStyle name="Normal 2 7 2 2 2 3 2 2 3" xfId="13914"/>
    <cellStyle name="Normal 2 7 2 2 2 3 2 2 4" xfId="13915"/>
    <cellStyle name="Normal 2 7 2 2 2 3 2 3" xfId="13916"/>
    <cellStyle name="Normal 2 7 2 2 2 3 2 3 2" xfId="13917"/>
    <cellStyle name="Normal 2 7 2 2 2 3 2 4" xfId="13918"/>
    <cellStyle name="Normal 2 7 2 2 2 3 2 5" xfId="13919"/>
    <cellStyle name="Normal 2 7 2 2 2 3 3" xfId="13920"/>
    <cellStyle name="Normal 2 7 2 2 2 3 3 2" xfId="13921"/>
    <cellStyle name="Normal 2 7 2 2 2 3 3 2 2" xfId="13922"/>
    <cellStyle name="Normal 2 7 2 2 2 3 3 3" xfId="13923"/>
    <cellStyle name="Normal 2 7 2 2 2 3 3 4" xfId="13924"/>
    <cellStyle name="Normal 2 7 2 2 2 3 4" xfId="13925"/>
    <cellStyle name="Normal 2 7 2 2 2 3 4 2" xfId="13926"/>
    <cellStyle name="Normal 2 7 2 2 2 3 4 2 2" xfId="13927"/>
    <cellStyle name="Normal 2 7 2 2 2 3 4 3" xfId="13928"/>
    <cellStyle name="Normal 2 7 2 2 2 3 4 4" xfId="13929"/>
    <cellStyle name="Normal 2 7 2 2 2 3 5" xfId="13930"/>
    <cellStyle name="Normal 2 7 2 2 2 3 5 2" xfId="13931"/>
    <cellStyle name="Normal 2 7 2 2 2 3 6" xfId="13932"/>
    <cellStyle name="Normal 2 7 2 2 2 3 7" xfId="13933"/>
    <cellStyle name="Normal 2 7 2 2 2 4" xfId="13934"/>
    <cellStyle name="Normal 2 7 2 2 2 4 2" xfId="13935"/>
    <cellStyle name="Normal 2 7 2 2 2 4 2 2" xfId="13936"/>
    <cellStyle name="Normal 2 7 2 2 2 4 2 2 2" xfId="13937"/>
    <cellStyle name="Normal 2 7 2 2 2 4 2 3" xfId="13938"/>
    <cellStyle name="Normal 2 7 2 2 2 4 2 4" xfId="13939"/>
    <cellStyle name="Normal 2 7 2 2 2 4 3" xfId="13940"/>
    <cellStyle name="Normal 2 7 2 2 2 4 3 2" xfId="13941"/>
    <cellStyle name="Normal 2 7 2 2 2 4 4" xfId="13942"/>
    <cellStyle name="Normal 2 7 2 2 2 4 5" xfId="13943"/>
    <cellStyle name="Normal 2 7 2 2 2 5" xfId="13944"/>
    <cellStyle name="Normal 2 7 2 2 2 5 2" xfId="13945"/>
    <cellStyle name="Normal 2 7 2 2 2 5 2 2" xfId="13946"/>
    <cellStyle name="Normal 2 7 2 2 2 5 3" xfId="13947"/>
    <cellStyle name="Normal 2 7 2 2 2 5 4" xfId="13948"/>
    <cellStyle name="Normal 2 7 2 2 2 6" xfId="13949"/>
    <cellStyle name="Normal 2 7 2 2 2 6 2" xfId="13950"/>
    <cellStyle name="Normal 2 7 2 2 2 6 2 2" xfId="13951"/>
    <cellStyle name="Normal 2 7 2 2 2 6 3" xfId="13952"/>
    <cellStyle name="Normal 2 7 2 2 2 6 4" xfId="13953"/>
    <cellStyle name="Normal 2 7 2 2 2 7" xfId="13954"/>
    <cellStyle name="Normal 2 7 2 2 2 7 2" xfId="13955"/>
    <cellStyle name="Normal 2 7 2 2 2 8" xfId="13956"/>
    <cellStyle name="Normal 2 7 2 2 2 9" xfId="13957"/>
    <cellStyle name="Normal 2 7 2 2 2_Tab1" xfId="13958"/>
    <cellStyle name="Normal 2 7 2 2 3" xfId="926"/>
    <cellStyle name="Normal 2 7 2 2 3 2" xfId="13959"/>
    <cellStyle name="Normal 2 7 2 2 3 2 2" xfId="13960"/>
    <cellStyle name="Normal 2 7 2 2 3 2 2 2" xfId="13961"/>
    <cellStyle name="Normal 2 7 2 2 3 2 2 2 2" xfId="13962"/>
    <cellStyle name="Normal 2 7 2 2 3 2 2 3" xfId="13963"/>
    <cellStyle name="Normal 2 7 2 2 3 2 2 4" xfId="13964"/>
    <cellStyle name="Normal 2 7 2 2 3 2 3" xfId="13965"/>
    <cellStyle name="Normal 2 7 2 2 3 2 3 2" xfId="13966"/>
    <cellStyle name="Normal 2 7 2 2 3 2 4" xfId="13967"/>
    <cellStyle name="Normal 2 7 2 2 3 2 5" xfId="13968"/>
    <cellStyle name="Normal 2 7 2 2 3 3" xfId="13969"/>
    <cellStyle name="Normal 2 7 2 2 3 3 2" xfId="13970"/>
    <cellStyle name="Normal 2 7 2 2 3 3 2 2" xfId="13971"/>
    <cellStyle name="Normal 2 7 2 2 3 3 3" xfId="13972"/>
    <cellStyle name="Normal 2 7 2 2 3 3 4" xfId="13973"/>
    <cellStyle name="Normal 2 7 2 2 3 4" xfId="13974"/>
    <cellStyle name="Normal 2 7 2 2 3 4 2" xfId="13975"/>
    <cellStyle name="Normal 2 7 2 2 3 4 2 2" xfId="13976"/>
    <cellStyle name="Normal 2 7 2 2 3 4 3" xfId="13977"/>
    <cellStyle name="Normal 2 7 2 2 3 4 4" xfId="13978"/>
    <cellStyle name="Normal 2 7 2 2 3 5" xfId="13979"/>
    <cellStyle name="Normal 2 7 2 2 3 5 2" xfId="13980"/>
    <cellStyle name="Normal 2 7 2 2 3 6" xfId="13981"/>
    <cellStyle name="Normal 2 7 2 2 3 7" xfId="13982"/>
    <cellStyle name="Normal 2 7 2 2 4" xfId="927"/>
    <cellStyle name="Normal 2 7 2 2 4 2" xfId="13983"/>
    <cellStyle name="Normal 2 7 2 2 4 2 2" xfId="13984"/>
    <cellStyle name="Normal 2 7 2 2 4 2 2 2" xfId="13985"/>
    <cellStyle name="Normal 2 7 2 2 4 2 2 2 2" xfId="13986"/>
    <cellStyle name="Normal 2 7 2 2 4 2 2 3" xfId="13987"/>
    <cellStyle name="Normal 2 7 2 2 4 2 2 4" xfId="13988"/>
    <cellStyle name="Normal 2 7 2 2 4 2 3" xfId="13989"/>
    <cellStyle name="Normal 2 7 2 2 4 2 3 2" xfId="13990"/>
    <cellStyle name="Normal 2 7 2 2 4 2 4" xfId="13991"/>
    <cellStyle name="Normal 2 7 2 2 4 2 5" xfId="13992"/>
    <cellStyle name="Normal 2 7 2 2 4 3" xfId="13993"/>
    <cellStyle name="Normal 2 7 2 2 4 3 2" xfId="13994"/>
    <cellStyle name="Normal 2 7 2 2 4 3 2 2" xfId="13995"/>
    <cellStyle name="Normal 2 7 2 2 4 3 3" xfId="13996"/>
    <cellStyle name="Normal 2 7 2 2 4 3 4" xfId="13997"/>
    <cellStyle name="Normal 2 7 2 2 4 4" xfId="13998"/>
    <cellStyle name="Normal 2 7 2 2 4 4 2" xfId="13999"/>
    <cellStyle name="Normal 2 7 2 2 4 4 2 2" xfId="14000"/>
    <cellStyle name="Normal 2 7 2 2 4 4 3" xfId="14001"/>
    <cellStyle name="Normal 2 7 2 2 4 4 4" xfId="14002"/>
    <cellStyle name="Normal 2 7 2 2 4 5" xfId="14003"/>
    <cellStyle name="Normal 2 7 2 2 4 5 2" xfId="14004"/>
    <cellStyle name="Normal 2 7 2 2 4 6" xfId="14005"/>
    <cellStyle name="Normal 2 7 2 2 4 7" xfId="14006"/>
    <cellStyle name="Normal 2 7 2 2 5" xfId="14007"/>
    <cellStyle name="Normal 2 7 2 2 5 2" xfId="14008"/>
    <cellStyle name="Normal 2 7 2 2 5 2 2" xfId="14009"/>
    <cellStyle name="Normal 2 7 2 2 5 2 2 2" xfId="14010"/>
    <cellStyle name="Normal 2 7 2 2 5 2 3" xfId="14011"/>
    <cellStyle name="Normal 2 7 2 2 5 2 4" xfId="14012"/>
    <cellStyle name="Normal 2 7 2 2 5 3" xfId="14013"/>
    <cellStyle name="Normal 2 7 2 2 5 3 2" xfId="14014"/>
    <cellStyle name="Normal 2 7 2 2 5 4" xfId="14015"/>
    <cellStyle name="Normal 2 7 2 2 5 5" xfId="14016"/>
    <cellStyle name="Normal 2 7 2 2 6" xfId="14017"/>
    <cellStyle name="Normal 2 7 2 2 6 2" xfId="14018"/>
    <cellStyle name="Normal 2 7 2 2 6 2 2" xfId="14019"/>
    <cellStyle name="Normal 2 7 2 2 6 3" xfId="14020"/>
    <cellStyle name="Normal 2 7 2 2 6 4" xfId="14021"/>
    <cellStyle name="Normal 2 7 2 2 7" xfId="14022"/>
    <cellStyle name="Normal 2 7 2 2 7 2" xfId="14023"/>
    <cellStyle name="Normal 2 7 2 2 7 2 2" xfId="14024"/>
    <cellStyle name="Normal 2 7 2 2 7 3" xfId="14025"/>
    <cellStyle name="Normal 2 7 2 2 7 4" xfId="14026"/>
    <cellStyle name="Normal 2 7 2 2 8" xfId="14027"/>
    <cellStyle name="Normal 2 7 2 2 8 2" xfId="14028"/>
    <cellStyle name="Normal 2 7 2 2 9" xfId="14029"/>
    <cellStyle name="Normal 2 7 2 2_Tab1" xfId="14030"/>
    <cellStyle name="Normal 2 7 2 3" xfId="928"/>
    <cellStyle name="Normal 2 7 2 3 2" xfId="929"/>
    <cellStyle name="Normal 2 7 2 3 2 2" xfId="14031"/>
    <cellStyle name="Normal 2 7 2 3 2 2 2" xfId="14032"/>
    <cellStyle name="Normal 2 7 2 3 2 2 2 2" xfId="14033"/>
    <cellStyle name="Normal 2 7 2 3 2 2 2 2 2" xfId="14034"/>
    <cellStyle name="Normal 2 7 2 3 2 2 2 3" xfId="14035"/>
    <cellStyle name="Normal 2 7 2 3 2 2 2 4" xfId="14036"/>
    <cellStyle name="Normal 2 7 2 3 2 2 3" xfId="14037"/>
    <cellStyle name="Normal 2 7 2 3 2 2 3 2" xfId="14038"/>
    <cellStyle name="Normal 2 7 2 3 2 2 4" xfId="14039"/>
    <cellStyle name="Normal 2 7 2 3 2 2 5" xfId="14040"/>
    <cellStyle name="Normal 2 7 2 3 2 3" xfId="14041"/>
    <cellStyle name="Normal 2 7 2 3 2 3 2" xfId="14042"/>
    <cellStyle name="Normal 2 7 2 3 2 3 2 2" xfId="14043"/>
    <cellStyle name="Normal 2 7 2 3 2 3 3" xfId="14044"/>
    <cellStyle name="Normal 2 7 2 3 2 3 4" xfId="14045"/>
    <cellStyle name="Normal 2 7 2 3 2 4" xfId="14046"/>
    <cellStyle name="Normal 2 7 2 3 2 4 2" xfId="14047"/>
    <cellStyle name="Normal 2 7 2 3 2 4 2 2" xfId="14048"/>
    <cellStyle name="Normal 2 7 2 3 2 4 3" xfId="14049"/>
    <cellStyle name="Normal 2 7 2 3 2 4 4" xfId="14050"/>
    <cellStyle name="Normal 2 7 2 3 2 5" xfId="14051"/>
    <cellStyle name="Normal 2 7 2 3 2 5 2" xfId="14052"/>
    <cellStyle name="Normal 2 7 2 3 2 6" xfId="14053"/>
    <cellStyle name="Normal 2 7 2 3 2 7" xfId="14054"/>
    <cellStyle name="Normal 2 7 2 3 3" xfId="930"/>
    <cellStyle name="Normal 2 7 2 3 3 2" xfId="14055"/>
    <cellStyle name="Normal 2 7 2 3 3 2 2" xfId="14056"/>
    <cellStyle name="Normal 2 7 2 3 3 2 2 2" xfId="14057"/>
    <cellStyle name="Normal 2 7 2 3 3 2 2 2 2" xfId="14058"/>
    <cellStyle name="Normal 2 7 2 3 3 2 2 3" xfId="14059"/>
    <cellStyle name="Normal 2 7 2 3 3 2 2 4" xfId="14060"/>
    <cellStyle name="Normal 2 7 2 3 3 2 3" xfId="14061"/>
    <cellStyle name="Normal 2 7 2 3 3 2 3 2" xfId="14062"/>
    <cellStyle name="Normal 2 7 2 3 3 2 4" xfId="14063"/>
    <cellStyle name="Normal 2 7 2 3 3 2 5" xfId="14064"/>
    <cellStyle name="Normal 2 7 2 3 3 3" xfId="14065"/>
    <cellStyle name="Normal 2 7 2 3 3 3 2" xfId="14066"/>
    <cellStyle name="Normal 2 7 2 3 3 3 2 2" xfId="14067"/>
    <cellStyle name="Normal 2 7 2 3 3 3 3" xfId="14068"/>
    <cellStyle name="Normal 2 7 2 3 3 3 4" xfId="14069"/>
    <cellStyle name="Normal 2 7 2 3 3 4" xfId="14070"/>
    <cellStyle name="Normal 2 7 2 3 3 4 2" xfId="14071"/>
    <cellStyle name="Normal 2 7 2 3 3 4 2 2" xfId="14072"/>
    <cellStyle name="Normal 2 7 2 3 3 4 3" xfId="14073"/>
    <cellStyle name="Normal 2 7 2 3 3 4 4" xfId="14074"/>
    <cellStyle name="Normal 2 7 2 3 3 5" xfId="14075"/>
    <cellStyle name="Normal 2 7 2 3 3 5 2" xfId="14076"/>
    <cellStyle name="Normal 2 7 2 3 3 6" xfId="14077"/>
    <cellStyle name="Normal 2 7 2 3 3 7" xfId="14078"/>
    <cellStyle name="Normal 2 7 2 3 4" xfId="14079"/>
    <cellStyle name="Normal 2 7 2 3 4 2" xfId="14080"/>
    <cellStyle name="Normal 2 7 2 3 4 2 2" xfId="14081"/>
    <cellStyle name="Normal 2 7 2 3 4 2 2 2" xfId="14082"/>
    <cellStyle name="Normal 2 7 2 3 4 2 3" xfId="14083"/>
    <cellStyle name="Normal 2 7 2 3 4 2 4" xfId="14084"/>
    <cellStyle name="Normal 2 7 2 3 4 3" xfId="14085"/>
    <cellStyle name="Normal 2 7 2 3 4 3 2" xfId="14086"/>
    <cellStyle name="Normal 2 7 2 3 4 4" xfId="14087"/>
    <cellStyle name="Normal 2 7 2 3 4 5" xfId="14088"/>
    <cellStyle name="Normal 2 7 2 3 5" xfId="14089"/>
    <cellStyle name="Normal 2 7 2 3 5 2" xfId="14090"/>
    <cellStyle name="Normal 2 7 2 3 5 2 2" xfId="14091"/>
    <cellStyle name="Normal 2 7 2 3 5 3" xfId="14092"/>
    <cellStyle name="Normal 2 7 2 3 5 4" xfId="14093"/>
    <cellStyle name="Normal 2 7 2 3 6" xfId="14094"/>
    <cellStyle name="Normal 2 7 2 3 6 2" xfId="14095"/>
    <cellStyle name="Normal 2 7 2 3 6 2 2" xfId="14096"/>
    <cellStyle name="Normal 2 7 2 3 6 3" xfId="14097"/>
    <cellStyle name="Normal 2 7 2 3 6 4" xfId="14098"/>
    <cellStyle name="Normal 2 7 2 3 7" xfId="14099"/>
    <cellStyle name="Normal 2 7 2 3 7 2" xfId="14100"/>
    <cellStyle name="Normal 2 7 2 3 8" xfId="14101"/>
    <cellStyle name="Normal 2 7 2 3 9" xfId="14102"/>
    <cellStyle name="Normal 2 7 2 3_Tab1" xfId="14103"/>
    <cellStyle name="Normal 2 7 2 4" xfId="931"/>
    <cellStyle name="Normal 2 7 2 4 2" xfId="14104"/>
    <cellStyle name="Normal 2 7 2 4 2 2" xfId="14105"/>
    <cellStyle name="Normal 2 7 2 4 2 2 2" xfId="14106"/>
    <cellStyle name="Normal 2 7 2 4 2 2 2 2" xfId="14107"/>
    <cellStyle name="Normal 2 7 2 4 2 2 3" xfId="14108"/>
    <cellStyle name="Normal 2 7 2 4 2 2 4" xfId="14109"/>
    <cellStyle name="Normal 2 7 2 4 2 3" xfId="14110"/>
    <cellStyle name="Normal 2 7 2 4 2 3 2" xfId="14111"/>
    <cellStyle name="Normal 2 7 2 4 2 4" xfId="14112"/>
    <cellStyle name="Normal 2 7 2 4 2 5" xfId="14113"/>
    <cellStyle name="Normal 2 7 2 4 3" xfId="14114"/>
    <cellStyle name="Normal 2 7 2 4 3 2" xfId="14115"/>
    <cellStyle name="Normal 2 7 2 4 3 2 2" xfId="14116"/>
    <cellStyle name="Normal 2 7 2 4 3 3" xfId="14117"/>
    <cellStyle name="Normal 2 7 2 4 3 4" xfId="14118"/>
    <cellStyle name="Normal 2 7 2 4 4" xfId="14119"/>
    <cellStyle name="Normal 2 7 2 4 4 2" xfId="14120"/>
    <cellStyle name="Normal 2 7 2 4 4 2 2" xfId="14121"/>
    <cellStyle name="Normal 2 7 2 4 4 3" xfId="14122"/>
    <cellStyle name="Normal 2 7 2 4 4 4" xfId="14123"/>
    <cellStyle name="Normal 2 7 2 4 5" xfId="14124"/>
    <cellStyle name="Normal 2 7 2 4 5 2" xfId="14125"/>
    <cellStyle name="Normal 2 7 2 4 6" xfId="14126"/>
    <cellStyle name="Normal 2 7 2 4 7" xfId="14127"/>
    <cellStyle name="Normal 2 7 2 5" xfId="932"/>
    <cellStyle name="Normal 2 7 2 5 2" xfId="14128"/>
    <cellStyle name="Normal 2 7 2 5 2 2" xfId="14129"/>
    <cellStyle name="Normal 2 7 2 5 2 2 2" xfId="14130"/>
    <cellStyle name="Normal 2 7 2 5 2 2 2 2" xfId="14131"/>
    <cellStyle name="Normal 2 7 2 5 2 2 3" xfId="14132"/>
    <cellStyle name="Normal 2 7 2 5 2 2 4" xfId="14133"/>
    <cellStyle name="Normal 2 7 2 5 2 3" xfId="14134"/>
    <cellStyle name="Normal 2 7 2 5 2 3 2" xfId="14135"/>
    <cellStyle name="Normal 2 7 2 5 2 4" xfId="14136"/>
    <cellStyle name="Normal 2 7 2 5 2 5" xfId="14137"/>
    <cellStyle name="Normal 2 7 2 5 3" xfId="14138"/>
    <cellStyle name="Normal 2 7 2 5 3 2" xfId="14139"/>
    <cellStyle name="Normal 2 7 2 5 3 2 2" xfId="14140"/>
    <cellStyle name="Normal 2 7 2 5 3 3" xfId="14141"/>
    <cellStyle name="Normal 2 7 2 5 3 4" xfId="14142"/>
    <cellStyle name="Normal 2 7 2 5 4" xfId="14143"/>
    <cellStyle name="Normal 2 7 2 5 4 2" xfId="14144"/>
    <cellStyle name="Normal 2 7 2 5 4 2 2" xfId="14145"/>
    <cellStyle name="Normal 2 7 2 5 4 3" xfId="14146"/>
    <cellStyle name="Normal 2 7 2 5 4 4" xfId="14147"/>
    <cellStyle name="Normal 2 7 2 5 5" xfId="14148"/>
    <cellStyle name="Normal 2 7 2 5 5 2" xfId="14149"/>
    <cellStyle name="Normal 2 7 2 5 6" xfId="14150"/>
    <cellStyle name="Normal 2 7 2 5 7" xfId="14151"/>
    <cellStyle name="Normal 2 7 2 6" xfId="14152"/>
    <cellStyle name="Normal 2 7 2 6 2" xfId="14153"/>
    <cellStyle name="Normal 2 7 2 6 2 2" xfId="14154"/>
    <cellStyle name="Normal 2 7 2 6 2 2 2" xfId="14155"/>
    <cellStyle name="Normal 2 7 2 6 2 3" xfId="14156"/>
    <cellStyle name="Normal 2 7 2 6 2 4" xfId="14157"/>
    <cellStyle name="Normal 2 7 2 6 3" xfId="14158"/>
    <cellStyle name="Normal 2 7 2 6 3 2" xfId="14159"/>
    <cellStyle name="Normal 2 7 2 6 4" xfId="14160"/>
    <cellStyle name="Normal 2 7 2 6 5" xfId="14161"/>
    <cellStyle name="Normal 2 7 2 7" xfId="14162"/>
    <cellStyle name="Normal 2 7 2 7 2" xfId="14163"/>
    <cellStyle name="Normal 2 7 2 7 2 2" xfId="14164"/>
    <cellStyle name="Normal 2 7 2 7 3" xfId="14165"/>
    <cellStyle name="Normal 2 7 2 7 4" xfId="14166"/>
    <cellStyle name="Normal 2 7 2 8" xfId="14167"/>
    <cellStyle name="Normal 2 7 2 8 2" xfId="14168"/>
    <cellStyle name="Normal 2 7 2 8 2 2" xfId="14169"/>
    <cellStyle name="Normal 2 7 2 8 3" xfId="14170"/>
    <cellStyle name="Normal 2 7 2 8 4" xfId="14171"/>
    <cellStyle name="Normal 2 7 2 9" xfId="14172"/>
    <cellStyle name="Normal 2 7 2 9 2" xfId="14173"/>
    <cellStyle name="Normal 2 7 2_Tab1" xfId="14174"/>
    <cellStyle name="Normal 2 7 3" xfId="933"/>
    <cellStyle name="Normal 2 7 3 10" xfId="14175"/>
    <cellStyle name="Normal 2 7 3 2" xfId="934"/>
    <cellStyle name="Normal 2 7 3 2 2" xfId="935"/>
    <cellStyle name="Normal 2 7 3 2 2 2" xfId="14176"/>
    <cellStyle name="Normal 2 7 3 2 2 2 2" xfId="14177"/>
    <cellStyle name="Normal 2 7 3 2 2 2 2 2" xfId="14178"/>
    <cellStyle name="Normal 2 7 3 2 2 2 2 2 2" xfId="14179"/>
    <cellStyle name="Normal 2 7 3 2 2 2 2 3" xfId="14180"/>
    <cellStyle name="Normal 2 7 3 2 2 2 2 4" xfId="14181"/>
    <cellStyle name="Normal 2 7 3 2 2 2 3" xfId="14182"/>
    <cellStyle name="Normal 2 7 3 2 2 2 3 2" xfId="14183"/>
    <cellStyle name="Normal 2 7 3 2 2 2 4" xfId="14184"/>
    <cellStyle name="Normal 2 7 3 2 2 2 5" xfId="14185"/>
    <cellStyle name="Normal 2 7 3 2 2 3" xfId="14186"/>
    <cellStyle name="Normal 2 7 3 2 2 3 2" xfId="14187"/>
    <cellStyle name="Normal 2 7 3 2 2 3 2 2" xfId="14188"/>
    <cellStyle name="Normal 2 7 3 2 2 3 3" xfId="14189"/>
    <cellStyle name="Normal 2 7 3 2 2 3 4" xfId="14190"/>
    <cellStyle name="Normal 2 7 3 2 2 4" xfId="14191"/>
    <cellStyle name="Normal 2 7 3 2 2 4 2" xfId="14192"/>
    <cellStyle name="Normal 2 7 3 2 2 4 2 2" xfId="14193"/>
    <cellStyle name="Normal 2 7 3 2 2 4 3" xfId="14194"/>
    <cellStyle name="Normal 2 7 3 2 2 4 4" xfId="14195"/>
    <cellStyle name="Normal 2 7 3 2 2 5" xfId="14196"/>
    <cellStyle name="Normal 2 7 3 2 2 5 2" xfId="14197"/>
    <cellStyle name="Normal 2 7 3 2 2 6" xfId="14198"/>
    <cellStyle name="Normal 2 7 3 2 2 7" xfId="14199"/>
    <cellStyle name="Normal 2 7 3 2 3" xfId="936"/>
    <cellStyle name="Normal 2 7 3 2 3 2" xfId="14200"/>
    <cellStyle name="Normal 2 7 3 2 3 2 2" xfId="14201"/>
    <cellStyle name="Normal 2 7 3 2 3 2 2 2" xfId="14202"/>
    <cellStyle name="Normal 2 7 3 2 3 2 2 2 2" xfId="14203"/>
    <cellStyle name="Normal 2 7 3 2 3 2 2 3" xfId="14204"/>
    <cellStyle name="Normal 2 7 3 2 3 2 2 4" xfId="14205"/>
    <cellStyle name="Normal 2 7 3 2 3 2 3" xfId="14206"/>
    <cellStyle name="Normal 2 7 3 2 3 2 3 2" xfId="14207"/>
    <cellStyle name="Normal 2 7 3 2 3 2 4" xfId="14208"/>
    <cellStyle name="Normal 2 7 3 2 3 2 5" xfId="14209"/>
    <cellStyle name="Normal 2 7 3 2 3 3" xfId="14210"/>
    <cellStyle name="Normal 2 7 3 2 3 3 2" xfId="14211"/>
    <cellStyle name="Normal 2 7 3 2 3 3 2 2" xfId="14212"/>
    <cellStyle name="Normal 2 7 3 2 3 3 3" xfId="14213"/>
    <cellStyle name="Normal 2 7 3 2 3 3 4" xfId="14214"/>
    <cellStyle name="Normal 2 7 3 2 3 4" xfId="14215"/>
    <cellStyle name="Normal 2 7 3 2 3 4 2" xfId="14216"/>
    <cellStyle name="Normal 2 7 3 2 3 4 2 2" xfId="14217"/>
    <cellStyle name="Normal 2 7 3 2 3 4 3" xfId="14218"/>
    <cellStyle name="Normal 2 7 3 2 3 4 4" xfId="14219"/>
    <cellStyle name="Normal 2 7 3 2 3 5" xfId="14220"/>
    <cellStyle name="Normal 2 7 3 2 3 5 2" xfId="14221"/>
    <cellStyle name="Normal 2 7 3 2 3 6" xfId="14222"/>
    <cellStyle name="Normal 2 7 3 2 3 7" xfId="14223"/>
    <cellStyle name="Normal 2 7 3 2 4" xfId="14224"/>
    <cellStyle name="Normal 2 7 3 2 4 2" xfId="14225"/>
    <cellStyle name="Normal 2 7 3 2 4 2 2" xfId="14226"/>
    <cellStyle name="Normal 2 7 3 2 4 2 2 2" xfId="14227"/>
    <cellStyle name="Normal 2 7 3 2 4 2 3" xfId="14228"/>
    <cellStyle name="Normal 2 7 3 2 4 2 4" xfId="14229"/>
    <cellStyle name="Normal 2 7 3 2 4 3" xfId="14230"/>
    <cellStyle name="Normal 2 7 3 2 4 3 2" xfId="14231"/>
    <cellStyle name="Normal 2 7 3 2 4 4" xfId="14232"/>
    <cellStyle name="Normal 2 7 3 2 4 5" xfId="14233"/>
    <cellStyle name="Normal 2 7 3 2 5" xfId="14234"/>
    <cellStyle name="Normal 2 7 3 2 5 2" xfId="14235"/>
    <cellStyle name="Normal 2 7 3 2 5 2 2" xfId="14236"/>
    <cellStyle name="Normal 2 7 3 2 5 3" xfId="14237"/>
    <cellStyle name="Normal 2 7 3 2 5 4" xfId="14238"/>
    <cellStyle name="Normal 2 7 3 2 6" xfId="14239"/>
    <cellStyle name="Normal 2 7 3 2 6 2" xfId="14240"/>
    <cellStyle name="Normal 2 7 3 2 6 2 2" xfId="14241"/>
    <cellStyle name="Normal 2 7 3 2 6 3" xfId="14242"/>
    <cellStyle name="Normal 2 7 3 2 6 4" xfId="14243"/>
    <cellStyle name="Normal 2 7 3 2 7" xfId="14244"/>
    <cellStyle name="Normal 2 7 3 2 7 2" xfId="14245"/>
    <cellStyle name="Normal 2 7 3 2 8" xfId="14246"/>
    <cellStyle name="Normal 2 7 3 2 9" xfId="14247"/>
    <cellStyle name="Normal 2 7 3 2_Tab1" xfId="14248"/>
    <cellStyle name="Normal 2 7 3 3" xfId="937"/>
    <cellStyle name="Normal 2 7 3 3 2" xfId="14249"/>
    <cellStyle name="Normal 2 7 3 3 2 2" xfId="14250"/>
    <cellStyle name="Normal 2 7 3 3 2 2 2" xfId="14251"/>
    <cellStyle name="Normal 2 7 3 3 2 2 2 2" xfId="14252"/>
    <cellStyle name="Normal 2 7 3 3 2 2 3" xfId="14253"/>
    <cellStyle name="Normal 2 7 3 3 2 2 4" xfId="14254"/>
    <cellStyle name="Normal 2 7 3 3 2 3" xfId="14255"/>
    <cellStyle name="Normal 2 7 3 3 2 3 2" xfId="14256"/>
    <cellStyle name="Normal 2 7 3 3 2 4" xfId="14257"/>
    <cellStyle name="Normal 2 7 3 3 2 5" xfId="14258"/>
    <cellStyle name="Normal 2 7 3 3 3" xfId="14259"/>
    <cellStyle name="Normal 2 7 3 3 3 2" xfId="14260"/>
    <cellStyle name="Normal 2 7 3 3 3 2 2" xfId="14261"/>
    <cellStyle name="Normal 2 7 3 3 3 3" xfId="14262"/>
    <cellStyle name="Normal 2 7 3 3 3 4" xfId="14263"/>
    <cellStyle name="Normal 2 7 3 3 4" xfId="14264"/>
    <cellStyle name="Normal 2 7 3 3 4 2" xfId="14265"/>
    <cellStyle name="Normal 2 7 3 3 4 2 2" xfId="14266"/>
    <cellStyle name="Normal 2 7 3 3 4 3" xfId="14267"/>
    <cellStyle name="Normal 2 7 3 3 4 4" xfId="14268"/>
    <cellStyle name="Normal 2 7 3 3 5" xfId="14269"/>
    <cellStyle name="Normal 2 7 3 3 5 2" xfId="14270"/>
    <cellStyle name="Normal 2 7 3 3 6" xfId="14271"/>
    <cellStyle name="Normal 2 7 3 3 7" xfId="14272"/>
    <cellStyle name="Normal 2 7 3 4" xfId="938"/>
    <cellStyle name="Normal 2 7 3 4 2" xfId="14273"/>
    <cellStyle name="Normal 2 7 3 4 2 2" xfId="14274"/>
    <cellStyle name="Normal 2 7 3 4 2 2 2" xfId="14275"/>
    <cellStyle name="Normal 2 7 3 4 2 2 2 2" xfId="14276"/>
    <cellStyle name="Normal 2 7 3 4 2 2 3" xfId="14277"/>
    <cellStyle name="Normal 2 7 3 4 2 2 4" xfId="14278"/>
    <cellStyle name="Normal 2 7 3 4 2 3" xfId="14279"/>
    <cellStyle name="Normal 2 7 3 4 2 3 2" xfId="14280"/>
    <cellStyle name="Normal 2 7 3 4 2 4" xfId="14281"/>
    <cellStyle name="Normal 2 7 3 4 2 5" xfId="14282"/>
    <cellStyle name="Normal 2 7 3 4 3" xfId="14283"/>
    <cellStyle name="Normal 2 7 3 4 3 2" xfId="14284"/>
    <cellStyle name="Normal 2 7 3 4 3 2 2" xfId="14285"/>
    <cellStyle name="Normal 2 7 3 4 3 3" xfId="14286"/>
    <cellStyle name="Normal 2 7 3 4 3 4" xfId="14287"/>
    <cellStyle name="Normal 2 7 3 4 4" xfId="14288"/>
    <cellStyle name="Normal 2 7 3 4 4 2" xfId="14289"/>
    <cellStyle name="Normal 2 7 3 4 4 2 2" xfId="14290"/>
    <cellStyle name="Normal 2 7 3 4 4 3" xfId="14291"/>
    <cellStyle name="Normal 2 7 3 4 4 4" xfId="14292"/>
    <cellStyle name="Normal 2 7 3 4 5" xfId="14293"/>
    <cellStyle name="Normal 2 7 3 4 5 2" xfId="14294"/>
    <cellStyle name="Normal 2 7 3 4 6" xfId="14295"/>
    <cellStyle name="Normal 2 7 3 4 7" xfId="14296"/>
    <cellStyle name="Normal 2 7 3 5" xfId="14297"/>
    <cellStyle name="Normal 2 7 3 5 2" xfId="14298"/>
    <cellStyle name="Normal 2 7 3 5 2 2" xfId="14299"/>
    <cellStyle name="Normal 2 7 3 5 2 2 2" xfId="14300"/>
    <cellStyle name="Normal 2 7 3 5 2 3" xfId="14301"/>
    <cellStyle name="Normal 2 7 3 5 2 4" xfId="14302"/>
    <cellStyle name="Normal 2 7 3 5 3" xfId="14303"/>
    <cellStyle name="Normal 2 7 3 5 3 2" xfId="14304"/>
    <cellStyle name="Normal 2 7 3 5 4" xfId="14305"/>
    <cellStyle name="Normal 2 7 3 5 5" xfId="14306"/>
    <cellStyle name="Normal 2 7 3 6" xfId="14307"/>
    <cellStyle name="Normal 2 7 3 6 2" xfId="14308"/>
    <cellStyle name="Normal 2 7 3 6 2 2" xfId="14309"/>
    <cellStyle name="Normal 2 7 3 6 3" xfId="14310"/>
    <cellStyle name="Normal 2 7 3 6 4" xfId="14311"/>
    <cellStyle name="Normal 2 7 3 7" xfId="14312"/>
    <cellStyle name="Normal 2 7 3 7 2" xfId="14313"/>
    <cellStyle name="Normal 2 7 3 7 2 2" xfId="14314"/>
    <cellStyle name="Normal 2 7 3 7 3" xfId="14315"/>
    <cellStyle name="Normal 2 7 3 7 4" xfId="14316"/>
    <cellStyle name="Normal 2 7 3 8" xfId="14317"/>
    <cellStyle name="Normal 2 7 3 8 2" xfId="14318"/>
    <cellStyle name="Normal 2 7 3 9" xfId="14319"/>
    <cellStyle name="Normal 2 7 3_Tab1" xfId="14320"/>
    <cellStyle name="Normal 2 7 4" xfId="939"/>
    <cellStyle name="Normal 2 7 4 2" xfId="940"/>
    <cellStyle name="Normal 2 7 4 2 2" xfId="14321"/>
    <cellStyle name="Normal 2 7 4 2 2 2" xfId="14322"/>
    <cellStyle name="Normal 2 7 4 2 2 2 2" xfId="14323"/>
    <cellStyle name="Normal 2 7 4 2 2 2 2 2" xfId="14324"/>
    <cellStyle name="Normal 2 7 4 2 2 2 3" xfId="14325"/>
    <cellStyle name="Normal 2 7 4 2 2 2 4" xfId="14326"/>
    <cellStyle name="Normal 2 7 4 2 2 3" xfId="14327"/>
    <cellStyle name="Normal 2 7 4 2 2 3 2" xfId="14328"/>
    <cellStyle name="Normal 2 7 4 2 2 4" xfId="14329"/>
    <cellStyle name="Normal 2 7 4 2 2 5" xfId="14330"/>
    <cellStyle name="Normal 2 7 4 2 3" xfId="14331"/>
    <cellStyle name="Normal 2 7 4 2 3 2" xfId="14332"/>
    <cellStyle name="Normal 2 7 4 2 3 2 2" xfId="14333"/>
    <cellStyle name="Normal 2 7 4 2 3 3" xfId="14334"/>
    <cellStyle name="Normal 2 7 4 2 3 4" xfId="14335"/>
    <cellStyle name="Normal 2 7 4 2 4" xfId="14336"/>
    <cellStyle name="Normal 2 7 4 2 4 2" xfId="14337"/>
    <cellStyle name="Normal 2 7 4 2 4 2 2" xfId="14338"/>
    <cellStyle name="Normal 2 7 4 2 4 3" xfId="14339"/>
    <cellStyle name="Normal 2 7 4 2 4 4" xfId="14340"/>
    <cellStyle name="Normal 2 7 4 2 5" xfId="14341"/>
    <cellStyle name="Normal 2 7 4 2 5 2" xfId="14342"/>
    <cellStyle name="Normal 2 7 4 2 6" xfId="14343"/>
    <cellStyle name="Normal 2 7 4 2 7" xfId="14344"/>
    <cellStyle name="Normal 2 7 4 3" xfId="941"/>
    <cellStyle name="Normal 2 7 4 3 2" xfId="14345"/>
    <cellStyle name="Normal 2 7 4 3 2 2" xfId="14346"/>
    <cellStyle name="Normal 2 7 4 3 2 2 2" xfId="14347"/>
    <cellStyle name="Normal 2 7 4 3 2 2 2 2" xfId="14348"/>
    <cellStyle name="Normal 2 7 4 3 2 2 3" xfId="14349"/>
    <cellStyle name="Normal 2 7 4 3 2 2 4" xfId="14350"/>
    <cellStyle name="Normal 2 7 4 3 2 3" xfId="14351"/>
    <cellStyle name="Normal 2 7 4 3 2 3 2" xfId="14352"/>
    <cellStyle name="Normal 2 7 4 3 2 4" xfId="14353"/>
    <cellStyle name="Normal 2 7 4 3 2 5" xfId="14354"/>
    <cellStyle name="Normal 2 7 4 3 3" xfId="14355"/>
    <cellStyle name="Normal 2 7 4 3 3 2" xfId="14356"/>
    <cellStyle name="Normal 2 7 4 3 3 2 2" xfId="14357"/>
    <cellStyle name="Normal 2 7 4 3 3 3" xfId="14358"/>
    <cellStyle name="Normal 2 7 4 3 3 4" xfId="14359"/>
    <cellStyle name="Normal 2 7 4 3 4" xfId="14360"/>
    <cellStyle name="Normal 2 7 4 3 4 2" xfId="14361"/>
    <cellStyle name="Normal 2 7 4 3 4 2 2" xfId="14362"/>
    <cellStyle name="Normal 2 7 4 3 4 3" xfId="14363"/>
    <cellStyle name="Normal 2 7 4 3 4 4" xfId="14364"/>
    <cellStyle name="Normal 2 7 4 3 5" xfId="14365"/>
    <cellStyle name="Normal 2 7 4 3 5 2" xfId="14366"/>
    <cellStyle name="Normal 2 7 4 3 6" xfId="14367"/>
    <cellStyle name="Normal 2 7 4 3 7" xfId="14368"/>
    <cellStyle name="Normal 2 7 4 4" xfId="14369"/>
    <cellStyle name="Normal 2 7 4 4 2" xfId="14370"/>
    <cellStyle name="Normal 2 7 4 4 2 2" xfId="14371"/>
    <cellStyle name="Normal 2 7 4 4 2 2 2" xfId="14372"/>
    <cellStyle name="Normal 2 7 4 4 2 3" xfId="14373"/>
    <cellStyle name="Normal 2 7 4 4 2 4" xfId="14374"/>
    <cellStyle name="Normal 2 7 4 4 3" xfId="14375"/>
    <cellStyle name="Normal 2 7 4 4 3 2" xfId="14376"/>
    <cellStyle name="Normal 2 7 4 4 4" xfId="14377"/>
    <cellStyle name="Normal 2 7 4 4 5" xfId="14378"/>
    <cellStyle name="Normal 2 7 4 5" xfId="14379"/>
    <cellStyle name="Normal 2 7 4 5 2" xfId="14380"/>
    <cellStyle name="Normal 2 7 4 5 2 2" xfId="14381"/>
    <cellStyle name="Normal 2 7 4 5 3" xfId="14382"/>
    <cellStyle name="Normal 2 7 4 5 4" xfId="14383"/>
    <cellStyle name="Normal 2 7 4 6" xfId="14384"/>
    <cellStyle name="Normal 2 7 4 6 2" xfId="14385"/>
    <cellStyle name="Normal 2 7 4 6 2 2" xfId="14386"/>
    <cellStyle name="Normal 2 7 4 6 3" xfId="14387"/>
    <cellStyle name="Normal 2 7 4 6 4" xfId="14388"/>
    <cellStyle name="Normal 2 7 4 7" xfId="14389"/>
    <cellStyle name="Normal 2 7 4 7 2" xfId="14390"/>
    <cellStyle name="Normal 2 7 4 8" xfId="14391"/>
    <cellStyle name="Normal 2 7 4 9" xfId="14392"/>
    <cellStyle name="Normal 2 7 4_Tab1" xfId="14393"/>
    <cellStyle name="Normal 2 7 5" xfId="942"/>
    <cellStyle name="Normal 2 7 5 2" xfId="14394"/>
    <cellStyle name="Normal 2 7 5 2 2" xfId="14395"/>
    <cellStyle name="Normal 2 7 5 2 2 2" xfId="14396"/>
    <cellStyle name="Normal 2 7 5 2 2 2 2" xfId="14397"/>
    <cellStyle name="Normal 2 7 5 2 2 3" xfId="14398"/>
    <cellStyle name="Normal 2 7 5 2 2 4" xfId="14399"/>
    <cellStyle name="Normal 2 7 5 2 3" xfId="14400"/>
    <cellStyle name="Normal 2 7 5 2 3 2" xfId="14401"/>
    <cellStyle name="Normal 2 7 5 2 4" xfId="14402"/>
    <cellStyle name="Normal 2 7 5 2 5" xfId="14403"/>
    <cellStyle name="Normal 2 7 5 3" xfId="14404"/>
    <cellStyle name="Normal 2 7 5 3 2" xfId="14405"/>
    <cellStyle name="Normal 2 7 5 3 2 2" xfId="14406"/>
    <cellStyle name="Normal 2 7 5 3 3" xfId="14407"/>
    <cellStyle name="Normal 2 7 5 3 4" xfId="14408"/>
    <cellStyle name="Normal 2 7 5 4" xfId="14409"/>
    <cellStyle name="Normal 2 7 5 4 2" xfId="14410"/>
    <cellStyle name="Normal 2 7 5 4 2 2" xfId="14411"/>
    <cellStyle name="Normal 2 7 5 4 3" xfId="14412"/>
    <cellStyle name="Normal 2 7 5 4 4" xfId="14413"/>
    <cellStyle name="Normal 2 7 5 5" xfId="14414"/>
    <cellStyle name="Normal 2 7 5 5 2" xfId="14415"/>
    <cellStyle name="Normal 2 7 5 6" xfId="14416"/>
    <cellStyle name="Normal 2 7 5 7" xfId="14417"/>
    <cellStyle name="Normal 2 7 6" xfId="943"/>
    <cellStyle name="Normal 2 7 6 2" xfId="14418"/>
    <cellStyle name="Normal 2 7 6 2 2" xfId="14419"/>
    <cellStyle name="Normal 2 7 6 2 2 2" xfId="14420"/>
    <cellStyle name="Normal 2 7 6 2 2 2 2" xfId="14421"/>
    <cellStyle name="Normal 2 7 6 2 2 3" xfId="14422"/>
    <cellStyle name="Normal 2 7 6 2 2 4" xfId="14423"/>
    <cellStyle name="Normal 2 7 6 2 3" xfId="14424"/>
    <cellStyle name="Normal 2 7 6 2 3 2" xfId="14425"/>
    <cellStyle name="Normal 2 7 6 2 4" xfId="14426"/>
    <cellStyle name="Normal 2 7 6 2 5" xfId="14427"/>
    <cellStyle name="Normal 2 7 6 3" xfId="14428"/>
    <cellStyle name="Normal 2 7 6 3 2" xfId="14429"/>
    <cellStyle name="Normal 2 7 6 3 2 2" xfId="14430"/>
    <cellStyle name="Normal 2 7 6 3 3" xfId="14431"/>
    <cellStyle name="Normal 2 7 6 3 4" xfId="14432"/>
    <cellStyle name="Normal 2 7 6 4" xfId="14433"/>
    <cellStyle name="Normal 2 7 6 4 2" xfId="14434"/>
    <cellStyle name="Normal 2 7 6 4 2 2" xfId="14435"/>
    <cellStyle name="Normal 2 7 6 4 3" xfId="14436"/>
    <cellStyle name="Normal 2 7 6 4 4" xfId="14437"/>
    <cellStyle name="Normal 2 7 6 5" xfId="14438"/>
    <cellStyle name="Normal 2 7 6 5 2" xfId="14439"/>
    <cellStyle name="Normal 2 7 6 6" xfId="14440"/>
    <cellStyle name="Normal 2 7 6 7" xfId="14441"/>
    <cellStyle name="Normal 2 7 7" xfId="14442"/>
    <cellStyle name="Normal 2 7 7 2" xfId="14443"/>
    <cellStyle name="Normal 2 7 7 2 2" xfId="14444"/>
    <cellStyle name="Normal 2 7 7 2 2 2" xfId="14445"/>
    <cellStyle name="Normal 2 7 7 2 3" xfId="14446"/>
    <cellStyle name="Normal 2 7 7 2 4" xfId="14447"/>
    <cellStyle name="Normal 2 7 7 3" xfId="14448"/>
    <cellStyle name="Normal 2 7 7 3 2" xfId="14449"/>
    <cellStyle name="Normal 2 7 7 4" xfId="14450"/>
    <cellStyle name="Normal 2 7 7 5" xfId="14451"/>
    <cellStyle name="Normal 2 7 8" xfId="14452"/>
    <cellStyle name="Normal 2 7 8 2" xfId="14453"/>
    <cellStyle name="Normal 2 7 8 2 2" xfId="14454"/>
    <cellStyle name="Normal 2 7 8 3" xfId="14455"/>
    <cellStyle name="Normal 2 7 8 4" xfId="14456"/>
    <cellStyle name="Normal 2 7 9" xfId="14457"/>
    <cellStyle name="Normal 2 7 9 2" xfId="14458"/>
    <cellStyle name="Normal 2 7 9 2 2" xfId="14459"/>
    <cellStyle name="Normal 2 7 9 3" xfId="14460"/>
    <cellStyle name="Normal 2 7 9 4" xfId="14461"/>
    <cellStyle name="Normal 2 7_Tab1" xfId="14462"/>
    <cellStyle name="Normal 2 8" xfId="944"/>
    <cellStyle name="Normal 2 8 10" xfId="14463"/>
    <cellStyle name="Normal 2 8 10 2" xfId="14464"/>
    <cellStyle name="Normal 2 8 11" xfId="14465"/>
    <cellStyle name="Normal 2 8 12" xfId="14466"/>
    <cellStyle name="Normal 2 8 2" xfId="945"/>
    <cellStyle name="Normal 2 8 2 10" xfId="14467"/>
    <cellStyle name="Normal 2 8 2 11" xfId="14468"/>
    <cellStyle name="Normal 2 8 2 2" xfId="946"/>
    <cellStyle name="Normal 2 8 2 2 10" xfId="14469"/>
    <cellStyle name="Normal 2 8 2 2 2" xfId="947"/>
    <cellStyle name="Normal 2 8 2 2 2 2" xfId="948"/>
    <cellStyle name="Normal 2 8 2 2 2 2 2" xfId="14470"/>
    <cellStyle name="Normal 2 8 2 2 2 2 2 2" xfId="14471"/>
    <cellStyle name="Normal 2 8 2 2 2 2 2 2 2" xfId="14472"/>
    <cellStyle name="Normal 2 8 2 2 2 2 2 2 2 2" xfId="14473"/>
    <cellStyle name="Normal 2 8 2 2 2 2 2 2 3" xfId="14474"/>
    <cellStyle name="Normal 2 8 2 2 2 2 2 2 4" xfId="14475"/>
    <cellStyle name="Normal 2 8 2 2 2 2 2 3" xfId="14476"/>
    <cellStyle name="Normal 2 8 2 2 2 2 2 3 2" xfId="14477"/>
    <cellStyle name="Normal 2 8 2 2 2 2 2 4" xfId="14478"/>
    <cellStyle name="Normal 2 8 2 2 2 2 2 5" xfId="14479"/>
    <cellStyle name="Normal 2 8 2 2 2 2 3" xfId="14480"/>
    <cellStyle name="Normal 2 8 2 2 2 2 3 2" xfId="14481"/>
    <cellStyle name="Normal 2 8 2 2 2 2 3 2 2" xfId="14482"/>
    <cellStyle name="Normal 2 8 2 2 2 2 3 3" xfId="14483"/>
    <cellStyle name="Normal 2 8 2 2 2 2 3 4" xfId="14484"/>
    <cellStyle name="Normal 2 8 2 2 2 2 4" xfId="14485"/>
    <cellStyle name="Normal 2 8 2 2 2 2 4 2" xfId="14486"/>
    <cellStyle name="Normal 2 8 2 2 2 2 4 2 2" xfId="14487"/>
    <cellStyle name="Normal 2 8 2 2 2 2 4 3" xfId="14488"/>
    <cellStyle name="Normal 2 8 2 2 2 2 4 4" xfId="14489"/>
    <cellStyle name="Normal 2 8 2 2 2 2 5" xfId="14490"/>
    <cellStyle name="Normal 2 8 2 2 2 2 5 2" xfId="14491"/>
    <cellStyle name="Normal 2 8 2 2 2 2 6" xfId="14492"/>
    <cellStyle name="Normal 2 8 2 2 2 2 7" xfId="14493"/>
    <cellStyle name="Normal 2 8 2 2 2 3" xfId="949"/>
    <cellStyle name="Normal 2 8 2 2 2 3 2" xfId="14494"/>
    <cellStyle name="Normal 2 8 2 2 2 3 2 2" xfId="14495"/>
    <cellStyle name="Normal 2 8 2 2 2 3 2 2 2" xfId="14496"/>
    <cellStyle name="Normal 2 8 2 2 2 3 2 2 2 2" xfId="14497"/>
    <cellStyle name="Normal 2 8 2 2 2 3 2 2 3" xfId="14498"/>
    <cellStyle name="Normal 2 8 2 2 2 3 2 2 4" xfId="14499"/>
    <cellStyle name="Normal 2 8 2 2 2 3 2 3" xfId="14500"/>
    <cellStyle name="Normal 2 8 2 2 2 3 2 3 2" xfId="14501"/>
    <cellStyle name="Normal 2 8 2 2 2 3 2 4" xfId="14502"/>
    <cellStyle name="Normal 2 8 2 2 2 3 2 5" xfId="14503"/>
    <cellStyle name="Normal 2 8 2 2 2 3 3" xfId="14504"/>
    <cellStyle name="Normal 2 8 2 2 2 3 3 2" xfId="14505"/>
    <cellStyle name="Normal 2 8 2 2 2 3 3 2 2" xfId="14506"/>
    <cellStyle name="Normal 2 8 2 2 2 3 3 3" xfId="14507"/>
    <cellStyle name="Normal 2 8 2 2 2 3 3 4" xfId="14508"/>
    <cellStyle name="Normal 2 8 2 2 2 3 4" xfId="14509"/>
    <cellStyle name="Normal 2 8 2 2 2 3 4 2" xfId="14510"/>
    <cellStyle name="Normal 2 8 2 2 2 3 4 2 2" xfId="14511"/>
    <cellStyle name="Normal 2 8 2 2 2 3 4 3" xfId="14512"/>
    <cellStyle name="Normal 2 8 2 2 2 3 4 4" xfId="14513"/>
    <cellStyle name="Normal 2 8 2 2 2 3 5" xfId="14514"/>
    <cellStyle name="Normal 2 8 2 2 2 3 5 2" xfId="14515"/>
    <cellStyle name="Normal 2 8 2 2 2 3 6" xfId="14516"/>
    <cellStyle name="Normal 2 8 2 2 2 3 7" xfId="14517"/>
    <cellStyle name="Normal 2 8 2 2 2 4" xfId="14518"/>
    <cellStyle name="Normal 2 8 2 2 2 4 2" xfId="14519"/>
    <cellStyle name="Normal 2 8 2 2 2 4 2 2" xfId="14520"/>
    <cellStyle name="Normal 2 8 2 2 2 4 2 2 2" xfId="14521"/>
    <cellStyle name="Normal 2 8 2 2 2 4 2 3" xfId="14522"/>
    <cellStyle name="Normal 2 8 2 2 2 4 2 4" xfId="14523"/>
    <cellStyle name="Normal 2 8 2 2 2 4 3" xfId="14524"/>
    <cellStyle name="Normal 2 8 2 2 2 4 3 2" xfId="14525"/>
    <cellStyle name="Normal 2 8 2 2 2 4 4" xfId="14526"/>
    <cellStyle name="Normal 2 8 2 2 2 4 5" xfId="14527"/>
    <cellStyle name="Normal 2 8 2 2 2 5" xfId="14528"/>
    <cellStyle name="Normal 2 8 2 2 2 5 2" xfId="14529"/>
    <cellStyle name="Normal 2 8 2 2 2 5 2 2" xfId="14530"/>
    <cellStyle name="Normal 2 8 2 2 2 5 3" xfId="14531"/>
    <cellStyle name="Normal 2 8 2 2 2 5 4" xfId="14532"/>
    <cellStyle name="Normal 2 8 2 2 2 6" xfId="14533"/>
    <cellStyle name="Normal 2 8 2 2 2 6 2" xfId="14534"/>
    <cellStyle name="Normal 2 8 2 2 2 6 2 2" xfId="14535"/>
    <cellStyle name="Normal 2 8 2 2 2 6 3" xfId="14536"/>
    <cellStyle name="Normal 2 8 2 2 2 6 4" xfId="14537"/>
    <cellStyle name="Normal 2 8 2 2 2 7" xfId="14538"/>
    <cellStyle name="Normal 2 8 2 2 2 7 2" xfId="14539"/>
    <cellStyle name="Normal 2 8 2 2 2 8" xfId="14540"/>
    <cellStyle name="Normal 2 8 2 2 2 9" xfId="14541"/>
    <cellStyle name="Normal 2 8 2 2 2_Tab1" xfId="14542"/>
    <cellStyle name="Normal 2 8 2 2 3" xfId="950"/>
    <cellStyle name="Normal 2 8 2 2 3 2" xfId="14543"/>
    <cellStyle name="Normal 2 8 2 2 3 2 2" xfId="14544"/>
    <cellStyle name="Normal 2 8 2 2 3 2 2 2" xfId="14545"/>
    <cellStyle name="Normal 2 8 2 2 3 2 2 2 2" xfId="14546"/>
    <cellStyle name="Normal 2 8 2 2 3 2 2 3" xfId="14547"/>
    <cellStyle name="Normal 2 8 2 2 3 2 2 4" xfId="14548"/>
    <cellStyle name="Normal 2 8 2 2 3 2 3" xfId="14549"/>
    <cellStyle name="Normal 2 8 2 2 3 2 3 2" xfId="14550"/>
    <cellStyle name="Normal 2 8 2 2 3 2 4" xfId="14551"/>
    <cellStyle name="Normal 2 8 2 2 3 2 5" xfId="14552"/>
    <cellStyle name="Normal 2 8 2 2 3 3" xfId="14553"/>
    <cellStyle name="Normal 2 8 2 2 3 3 2" xfId="14554"/>
    <cellStyle name="Normal 2 8 2 2 3 3 2 2" xfId="14555"/>
    <cellStyle name="Normal 2 8 2 2 3 3 3" xfId="14556"/>
    <cellStyle name="Normal 2 8 2 2 3 3 4" xfId="14557"/>
    <cellStyle name="Normal 2 8 2 2 3 4" xfId="14558"/>
    <cellStyle name="Normal 2 8 2 2 3 4 2" xfId="14559"/>
    <cellStyle name="Normal 2 8 2 2 3 4 2 2" xfId="14560"/>
    <cellStyle name="Normal 2 8 2 2 3 4 3" xfId="14561"/>
    <cellStyle name="Normal 2 8 2 2 3 4 4" xfId="14562"/>
    <cellStyle name="Normal 2 8 2 2 3 5" xfId="14563"/>
    <cellStyle name="Normal 2 8 2 2 3 5 2" xfId="14564"/>
    <cellStyle name="Normal 2 8 2 2 3 6" xfId="14565"/>
    <cellStyle name="Normal 2 8 2 2 3 7" xfId="14566"/>
    <cellStyle name="Normal 2 8 2 2 4" xfId="951"/>
    <cellStyle name="Normal 2 8 2 2 4 2" xfId="14567"/>
    <cellStyle name="Normal 2 8 2 2 4 2 2" xfId="14568"/>
    <cellStyle name="Normal 2 8 2 2 4 2 2 2" xfId="14569"/>
    <cellStyle name="Normal 2 8 2 2 4 2 2 2 2" xfId="14570"/>
    <cellStyle name="Normal 2 8 2 2 4 2 2 3" xfId="14571"/>
    <cellStyle name="Normal 2 8 2 2 4 2 2 4" xfId="14572"/>
    <cellStyle name="Normal 2 8 2 2 4 2 3" xfId="14573"/>
    <cellStyle name="Normal 2 8 2 2 4 2 3 2" xfId="14574"/>
    <cellStyle name="Normal 2 8 2 2 4 2 4" xfId="14575"/>
    <cellStyle name="Normal 2 8 2 2 4 2 5" xfId="14576"/>
    <cellStyle name="Normal 2 8 2 2 4 3" xfId="14577"/>
    <cellStyle name="Normal 2 8 2 2 4 3 2" xfId="14578"/>
    <cellStyle name="Normal 2 8 2 2 4 3 2 2" xfId="14579"/>
    <cellStyle name="Normal 2 8 2 2 4 3 3" xfId="14580"/>
    <cellStyle name="Normal 2 8 2 2 4 3 4" xfId="14581"/>
    <cellStyle name="Normal 2 8 2 2 4 4" xfId="14582"/>
    <cellStyle name="Normal 2 8 2 2 4 4 2" xfId="14583"/>
    <cellStyle name="Normal 2 8 2 2 4 4 2 2" xfId="14584"/>
    <cellStyle name="Normal 2 8 2 2 4 4 3" xfId="14585"/>
    <cellStyle name="Normal 2 8 2 2 4 4 4" xfId="14586"/>
    <cellStyle name="Normal 2 8 2 2 4 5" xfId="14587"/>
    <cellStyle name="Normal 2 8 2 2 4 5 2" xfId="14588"/>
    <cellStyle name="Normal 2 8 2 2 4 6" xfId="14589"/>
    <cellStyle name="Normal 2 8 2 2 4 7" xfId="14590"/>
    <cellStyle name="Normal 2 8 2 2 5" xfId="14591"/>
    <cellStyle name="Normal 2 8 2 2 5 2" xfId="14592"/>
    <cellStyle name="Normal 2 8 2 2 5 2 2" xfId="14593"/>
    <cellStyle name="Normal 2 8 2 2 5 2 2 2" xfId="14594"/>
    <cellStyle name="Normal 2 8 2 2 5 2 3" xfId="14595"/>
    <cellStyle name="Normal 2 8 2 2 5 2 4" xfId="14596"/>
    <cellStyle name="Normal 2 8 2 2 5 3" xfId="14597"/>
    <cellStyle name="Normal 2 8 2 2 5 3 2" xfId="14598"/>
    <cellStyle name="Normal 2 8 2 2 5 4" xfId="14599"/>
    <cellStyle name="Normal 2 8 2 2 5 5" xfId="14600"/>
    <cellStyle name="Normal 2 8 2 2 6" xfId="14601"/>
    <cellStyle name="Normal 2 8 2 2 6 2" xfId="14602"/>
    <cellStyle name="Normal 2 8 2 2 6 2 2" xfId="14603"/>
    <cellStyle name="Normal 2 8 2 2 6 3" xfId="14604"/>
    <cellStyle name="Normal 2 8 2 2 6 4" xfId="14605"/>
    <cellStyle name="Normal 2 8 2 2 7" xfId="14606"/>
    <cellStyle name="Normal 2 8 2 2 7 2" xfId="14607"/>
    <cellStyle name="Normal 2 8 2 2 7 2 2" xfId="14608"/>
    <cellStyle name="Normal 2 8 2 2 7 3" xfId="14609"/>
    <cellStyle name="Normal 2 8 2 2 7 4" xfId="14610"/>
    <cellStyle name="Normal 2 8 2 2 8" xfId="14611"/>
    <cellStyle name="Normal 2 8 2 2 8 2" xfId="14612"/>
    <cellStyle name="Normal 2 8 2 2 9" xfId="14613"/>
    <cellStyle name="Normal 2 8 2 2_Tab1" xfId="14614"/>
    <cellStyle name="Normal 2 8 2 3" xfId="952"/>
    <cellStyle name="Normal 2 8 2 3 2" xfId="953"/>
    <cellStyle name="Normal 2 8 2 3 2 2" xfId="14615"/>
    <cellStyle name="Normal 2 8 2 3 2 2 2" xfId="14616"/>
    <cellStyle name="Normal 2 8 2 3 2 2 2 2" xfId="14617"/>
    <cellStyle name="Normal 2 8 2 3 2 2 2 2 2" xfId="14618"/>
    <cellStyle name="Normal 2 8 2 3 2 2 2 3" xfId="14619"/>
    <cellStyle name="Normal 2 8 2 3 2 2 2 4" xfId="14620"/>
    <cellStyle name="Normal 2 8 2 3 2 2 3" xfId="14621"/>
    <cellStyle name="Normal 2 8 2 3 2 2 3 2" xfId="14622"/>
    <cellStyle name="Normal 2 8 2 3 2 2 4" xfId="14623"/>
    <cellStyle name="Normal 2 8 2 3 2 2 5" xfId="14624"/>
    <cellStyle name="Normal 2 8 2 3 2 3" xfId="14625"/>
    <cellStyle name="Normal 2 8 2 3 2 3 2" xfId="14626"/>
    <cellStyle name="Normal 2 8 2 3 2 3 2 2" xfId="14627"/>
    <cellStyle name="Normal 2 8 2 3 2 3 3" xfId="14628"/>
    <cellStyle name="Normal 2 8 2 3 2 3 4" xfId="14629"/>
    <cellStyle name="Normal 2 8 2 3 2 4" xfId="14630"/>
    <cellStyle name="Normal 2 8 2 3 2 4 2" xfId="14631"/>
    <cellStyle name="Normal 2 8 2 3 2 4 2 2" xfId="14632"/>
    <cellStyle name="Normal 2 8 2 3 2 4 3" xfId="14633"/>
    <cellStyle name="Normal 2 8 2 3 2 4 4" xfId="14634"/>
    <cellStyle name="Normal 2 8 2 3 2 5" xfId="14635"/>
    <cellStyle name="Normal 2 8 2 3 2 5 2" xfId="14636"/>
    <cellStyle name="Normal 2 8 2 3 2 6" xfId="14637"/>
    <cellStyle name="Normal 2 8 2 3 2 7" xfId="14638"/>
    <cellStyle name="Normal 2 8 2 3 3" xfId="954"/>
    <cellStyle name="Normal 2 8 2 3 3 2" xfId="14639"/>
    <cellStyle name="Normal 2 8 2 3 3 2 2" xfId="14640"/>
    <cellStyle name="Normal 2 8 2 3 3 2 2 2" xfId="14641"/>
    <cellStyle name="Normal 2 8 2 3 3 2 2 2 2" xfId="14642"/>
    <cellStyle name="Normal 2 8 2 3 3 2 2 3" xfId="14643"/>
    <cellStyle name="Normal 2 8 2 3 3 2 2 4" xfId="14644"/>
    <cellStyle name="Normal 2 8 2 3 3 2 3" xfId="14645"/>
    <cellStyle name="Normal 2 8 2 3 3 2 3 2" xfId="14646"/>
    <cellStyle name="Normal 2 8 2 3 3 2 4" xfId="14647"/>
    <cellStyle name="Normal 2 8 2 3 3 2 5" xfId="14648"/>
    <cellStyle name="Normal 2 8 2 3 3 3" xfId="14649"/>
    <cellStyle name="Normal 2 8 2 3 3 3 2" xfId="14650"/>
    <cellStyle name="Normal 2 8 2 3 3 3 2 2" xfId="14651"/>
    <cellStyle name="Normal 2 8 2 3 3 3 3" xfId="14652"/>
    <cellStyle name="Normal 2 8 2 3 3 3 4" xfId="14653"/>
    <cellStyle name="Normal 2 8 2 3 3 4" xfId="14654"/>
    <cellStyle name="Normal 2 8 2 3 3 4 2" xfId="14655"/>
    <cellStyle name="Normal 2 8 2 3 3 4 2 2" xfId="14656"/>
    <cellStyle name="Normal 2 8 2 3 3 4 3" xfId="14657"/>
    <cellStyle name="Normal 2 8 2 3 3 4 4" xfId="14658"/>
    <cellStyle name="Normal 2 8 2 3 3 5" xfId="14659"/>
    <cellStyle name="Normal 2 8 2 3 3 5 2" xfId="14660"/>
    <cellStyle name="Normal 2 8 2 3 3 6" xfId="14661"/>
    <cellStyle name="Normal 2 8 2 3 3 7" xfId="14662"/>
    <cellStyle name="Normal 2 8 2 3 4" xfId="14663"/>
    <cellStyle name="Normal 2 8 2 3 4 2" xfId="14664"/>
    <cellStyle name="Normal 2 8 2 3 4 2 2" xfId="14665"/>
    <cellStyle name="Normal 2 8 2 3 4 2 2 2" xfId="14666"/>
    <cellStyle name="Normal 2 8 2 3 4 2 3" xfId="14667"/>
    <cellStyle name="Normal 2 8 2 3 4 2 4" xfId="14668"/>
    <cellStyle name="Normal 2 8 2 3 4 3" xfId="14669"/>
    <cellStyle name="Normal 2 8 2 3 4 3 2" xfId="14670"/>
    <cellStyle name="Normal 2 8 2 3 4 4" xfId="14671"/>
    <cellStyle name="Normal 2 8 2 3 4 5" xfId="14672"/>
    <cellStyle name="Normal 2 8 2 3 5" xfId="14673"/>
    <cellStyle name="Normal 2 8 2 3 5 2" xfId="14674"/>
    <cellStyle name="Normal 2 8 2 3 5 2 2" xfId="14675"/>
    <cellStyle name="Normal 2 8 2 3 5 3" xfId="14676"/>
    <cellStyle name="Normal 2 8 2 3 5 4" xfId="14677"/>
    <cellStyle name="Normal 2 8 2 3 6" xfId="14678"/>
    <cellStyle name="Normal 2 8 2 3 6 2" xfId="14679"/>
    <cellStyle name="Normal 2 8 2 3 6 2 2" xfId="14680"/>
    <cellStyle name="Normal 2 8 2 3 6 3" xfId="14681"/>
    <cellStyle name="Normal 2 8 2 3 6 4" xfId="14682"/>
    <cellStyle name="Normal 2 8 2 3 7" xfId="14683"/>
    <cellStyle name="Normal 2 8 2 3 7 2" xfId="14684"/>
    <cellStyle name="Normal 2 8 2 3 8" xfId="14685"/>
    <cellStyle name="Normal 2 8 2 3 9" xfId="14686"/>
    <cellStyle name="Normal 2 8 2 3_Tab1" xfId="14687"/>
    <cellStyle name="Normal 2 8 2 4" xfId="955"/>
    <cellStyle name="Normal 2 8 2 4 2" xfId="14688"/>
    <cellStyle name="Normal 2 8 2 4 2 2" xfId="14689"/>
    <cellStyle name="Normal 2 8 2 4 2 2 2" xfId="14690"/>
    <cellStyle name="Normal 2 8 2 4 2 2 2 2" xfId="14691"/>
    <cellStyle name="Normal 2 8 2 4 2 2 3" xfId="14692"/>
    <cellStyle name="Normal 2 8 2 4 2 2 4" xfId="14693"/>
    <cellStyle name="Normal 2 8 2 4 2 3" xfId="14694"/>
    <cellStyle name="Normal 2 8 2 4 2 3 2" xfId="14695"/>
    <cellStyle name="Normal 2 8 2 4 2 4" xfId="14696"/>
    <cellStyle name="Normal 2 8 2 4 2 5" xfId="14697"/>
    <cellStyle name="Normal 2 8 2 4 3" xfId="14698"/>
    <cellStyle name="Normal 2 8 2 4 3 2" xfId="14699"/>
    <cellStyle name="Normal 2 8 2 4 3 2 2" xfId="14700"/>
    <cellStyle name="Normal 2 8 2 4 3 3" xfId="14701"/>
    <cellStyle name="Normal 2 8 2 4 3 4" xfId="14702"/>
    <cellStyle name="Normal 2 8 2 4 4" xfId="14703"/>
    <cellStyle name="Normal 2 8 2 4 4 2" xfId="14704"/>
    <cellStyle name="Normal 2 8 2 4 4 2 2" xfId="14705"/>
    <cellStyle name="Normal 2 8 2 4 4 3" xfId="14706"/>
    <cellStyle name="Normal 2 8 2 4 4 4" xfId="14707"/>
    <cellStyle name="Normal 2 8 2 4 5" xfId="14708"/>
    <cellStyle name="Normal 2 8 2 4 5 2" xfId="14709"/>
    <cellStyle name="Normal 2 8 2 4 6" xfId="14710"/>
    <cellStyle name="Normal 2 8 2 4 7" xfId="14711"/>
    <cellStyle name="Normal 2 8 2 5" xfId="956"/>
    <cellStyle name="Normal 2 8 2 5 2" xfId="14712"/>
    <cellStyle name="Normal 2 8 2 5 2 2" xfId="14713"/>
    <cellStyle name="Normal 2 8 2 5 2 2 2" xfId="14714"/>
    <cellStyle name="Normal 2 8 2 5 2 2 2 2" xfId="14715"/>
    <cellStyle name="Normal 2 8 2 5 2 2 3" xfId="14716"/>
    <cellStyle name="Normal 2 8 2 5 2 2 4" xfId="14717"/>
    <cellStyle name="Normal 2 8 2 5 2 3" xfId="14718"/>
    <cellStyle name="Normal 2 8 2 5 2 3 2" xfId="14719"/>
    <cellStyle name="Normal 2 8 2 5 2 4" xfId="14720"/>
    <cellStyle name="Normal 2 8 2 5 2 5" xfId="14721"/>
    <cellStyle name="Normal 2 8 2 5 3" xfId="14722"/>
    <cellStyle name="Normal 2 8 2 5 3 2" xfId="14723"/>
    <cellStyle name="Normal 2 8 2 5 3 2 2" xfId="14724"/>
    <cellStyle name="Normal 2 8 2 5 3 3" xfId="14725"/>
    <cellStyle name="Normal 2 8 2 5 3 4" xfId="14726"/>
    <cellStyle name="Normal 2 8 2 5 4" xfId="14727"/>
    <cellStyle name="Normal 2 8 2 5 4 2" xfId="14728"/>
    <cellStyle name="Normal 2 8 2 5 4 2 2" xfId="14729"/>
    <cellStyle name="Normal 2 8 2 5 4 3" xfId="14730"/>
    <cellStyle name="Normal 2 8 2 5 4 4" xfId="14731"/>
    <cellStyle name="Normal 2 8 2 5 5" xfId="14732"/>
    <cellStyle name="Normal 2 8 2 5 5 2" xfId="14733"/>
    <cellStyle name="Normal 2 8 2 5 6" xfId="14734"/>
    <cellStyle name="Normal 2 8 2 5 7" xfId="14735"/>
    <cellStyle name="Normal 2 8 2 6" xfId="14736"/>
    <cellStyle name="Normal 2 8 2 6 2" xfId="14737"/>
    <cellStyle name="Normal 2 8 2 6 2 2" xfId="14738"/>
    <cellStyle name="Normal 2 8 2 6 2 2 2" xfId="14739"/>
    <cellStyle name="Normal 2 8 2 6 2 3" xfId="14740"/>
    <cellStyle name="Normal 2 8 2 6 2 4" xfId="14741"/>
    <cellStyle name="Normal 2 8 2 6 3" xfId="14742"/>
    <cellStyle name="Normal 2 8 2 6 3 2" xfId="14743"/>
    <cellStyle name="Normal 2 8 2 6 4" xfId="14744"/>
    <cellStyle name="Normal 2 8 2 6 5" xfId="14745"/>
    <cellStyle name="Normal 2 8 2 7" xfId="14746"/>
    <cellStyle name="Normal 2 8 2 7 2" xfId="14747"/>
    <cellStyle name="Normal 2 8 2 7 2 2" xfId="14748"/>
    <cellStyle name="Normal 2 8 2 7 3" xfId="14749"/>
    <cellStyle name="Normal 2 8 2 7 4" xfId="14750"/>
    <cellStyle name="Normal 2 8 2 8" xfId="14751"/>
    <cellStyle name="Normal 2 8 2 8 2" xfId="14752"/>
    <cellStyle name="Normal 2 8 2 8 2 2" xfId="14753"/>
    <cellStyle name="Normal 2 8 2 8 3" xfId="14754"/>
    <cellStyle name="Normal 2 8 2 8 4" xfId="14755"/>
    <cellStyle name="Normal 2 8 2 9" xfId="14756"/>
    <cellStyle name="Normal 2 8 2 9 2" xfId="14757"/>
    <cellStyle name="Normal 2 8 2_Tab1" xfId="14758"/>
    <cellStyle name="Normal 2 8 3" xfId="957"/>
    <cellStyle name="Normal 2 8 3 10" xfId="14759"/>
    <cellStyle name="Normal 2 8 3 2" xfId="958"/>
    <cellStyle name="Normal 2 8 3 2 2" xfId="959"/>
    <cellStyle name="Normal 2 8 3 2 2 2" xfId="14760"/>
    <cellStyle name="Normal 2 8 3 2 2 2 2" xfId="14761"/>
    <cellStyle name="Normal 2 8 3 2 2 2 2 2" xfId="14762"/>
    <cellStyle name="Normal 2 8 3 2 2 2 2 2 2" xfId="14763"/>
    <cellStyle name="Normal 2 8 3 2 2 2 2 3" xfId="14764"/>
    <cellStyle name="Normal 2 8 3 2 2 2 2 4" xfId="14765"/>
    <cellStyle name="Normal 2 8 3 2 2 2 3" xfId="14766"/>
    <cellStyle name="Normal 2 8 3 2 2 2 3 2" xfId="14767"/>
    <cellStyle name="Normal 2 8 3 2 2 2 4" xfId="14768"/>
    <cellStyle name="Normal 2 8 3 2 2 2 5" xfId="14769"/>
    <cellStyle name="Normal 2 8 3 2 2 3" xfId="14770"/>
    <cellStyle name="Normal 2 8 3 2 2 3 2" xfId="14771"/>
    <cellStyle name="Normal 2 8 3 2 2 3 2 2" xfId="14772"/>
    <cellStyle name="Normal 2 8 3 2 2 3 3" xfId="14773"/>
    <cellStyle name="Normal 2 8 3 2 2 3 4" xfId="14774"/>
    <cellStyle name="Normal 2 8 3 2 2 4" xfId="14775"/>
    <cellStyle name="Normal 2 8 3 2 2 4 2" xfId="14776"/>
    <cellStyle name="Normal 2 8 3 2 2 4 2 2" xfId="14777"/>
    <cellStyle name="Normal 2 8 3 2 2 4 3" xfId="14778"/>
    <cellStyle name="Normal 2 8 3 2 2 4 4" xfId="14779"/>
    <cellStyle name="Normal 2 8 3 2 2 5" xfId="14780"/>
    <cellStyle name="Normal 2 8 3 2 2 5 2" xfId="14781"/>
    <cellStyle name="Normal 2 8 3 2 2 6" xfId="14782"/>
    <cellStyle name="Normal 2 8 3 2 2 7" xfId="14783"/>
    <cellStyle name="Normal 2 8 3 2 3" xfId="960"/>
    <cellStyle name="Normal 2 8 3 2 3 2" xfId="14784"/>
    <cellStyle name="Normal 2 8 3 2 3 2 2" xfId="14785"/>
    <cellStyle name="Normal 2 8 3 2 3 2 2 2" xfId="14786"/>
    <cellStyle name="Normal 2 8 3 2 3 2 2 2 2" xfId="14787"/>
    <cellStyle name="Normal 2 8 3 2 3 2 2 3" xfId="14788"/>
    <cellStyle name="Normal 2 8 3 2 3 2 2 4" xfId="14789"/>
    <cellStyle name="Normal 2 8 3 2 3 2 3" xfId="14790"/>
    <cellStyle name="Normal 2 8 3 2 3 2 3 2" xfId="14791"/>
    <cellStyle name="Normal 2 8 3 2 3 2 4" xfId="14792"/>
    <cellStyle name="Normal 2 8 3 2 3 2 5" xfId="14793"/>
    <cellStyle name="Normal 2 8 3 2 3 3" xfId="14794"/>
    <cellStyle name="Normal 2 8 3 2 3 3 2" xfId="14795"/>
    <cellStyle name="Normal 2 8 3 2 3 3 2 2" xfId="14796"/>
    <cellStyle name="Normal 2 8 3 2 3 3 3" xfId="14797"/>
    <cellStyle name="Normal 2 8 3 2 3 3 4" xfId="14798"/>
    <cellStyle name="Normal 2 8 3 2 3 4" xfId="14799"/>
    <cellStyle name="Normal 2 8 3 2 3 4 2" xfId="14800"/>
    <cellStyle name="Normal 2 8 3 2 3 4 2 2" xfId="14801"/>
    <cellStyle name="Normal 2 8 3 2 3 4 3" xfId="14802"/>
    <cellStyle name="Normal 2 8 3 2 3 4 4" xfId="14803"/>
    <cellStyle name="Normal 2 8 3 2 3 5" xfId="14804"/>
    <cellStyle name="Normal 2 8 3 2 3 5 2" xfId="14805"/>
    <cellStyle name="Normal 2 8 3 2 3 6" xfId="14806"/>
    <cellStyle name="Normal 2 8 3 2 3 7" xfId="14807"/>
    <cellStyle name="Normal 2 8 3 2 4" xfId="14808"/>
    <cellStyle name="Normal 2 8 3 2 4 2" xfId="14809"/>
    <cellStyle name="Normal 2 8 3 2 4 2 2" xfId="14810"/>
    <cellStyle name="Normal 2 8 3 2 4 2 2 2" xfId="14811"/>
    <cellStyle name="Normal 2 8 3 2 4 2 3" xfId="14812"/>
    <cellStyle name="Normal 2 8 3 2 4 2 4" xfId="14813"/>
    <cellStyle name="Normal 2 8 3 2 4 3" xfId="14814"/>
    <cellStyle name="Normal 2 8 3 2 4 3 2" xfId="14815"/>
    <cellStyle name="Normal 2 8 3 2 4 4" xfId="14816"/>
    <cellStyle name="Normal 2 8 3 2 4 5" xfId="14817"/>
    <cellStyle name="Normal 2 8 3 2 5" xfId="14818"/>
    <cellStyle name="Normal 2 8 3 2 5 2" xfId="14819"/>
    <cellStyle name="Normal 2 8 3 2 5 2 2" xfId="14820"/>
    <cellStyle name="Normal 2 8 3 2 5 3" xfId="14821"/>
    <cellStyle name="Normal 2 8 3 2 5 4" xfId="14822"/>
    <cellStyle name="Normal 2 8 3 2 6" xfId="14823"/>
    <cellStyle name="Normal 2 8 3 2 6 2" xfId="14824"/>
    <cellStyle name="Normal 2 8 3 2 6 2 2" xfId="14825"/>
    <cellStyle name="Normal 2 8 3 2 6 3" xfId="14826"/>
    <cellStyle name="Normal 2 8 3 2 6 4" xfId="14827"/>
    <cellStyle name="Normal 2 8 3 2 7" xfId="14828"/>
    <cellStyle name="Normal 2 8 3 2 7 2" xfId="14829"/>
    <cellStyle name="Normal 2 8 3 2 8" xfId="14830"/>
    <cellStyle name="Normal 2 8 3 2 9" xfId="14831"/>
    <cellStyle name="Normal 2 8 3 2_Tab1" xfId="14832"/>
    <cellStyle name="Normal 2 8 3 3" xfId="961"/>
    <cellStyle name="Normal 2 8 3 3 2" xfId="14833"/>
    <cellStyle name="Normal 2 8 3 3 2 2" xfId="14834"/>
    <cellStyle name="Normal 2 8 3 3 2 2 2" xfId="14835"/>
    <cellStyle name="Normal 2 8 3 3 2 2 2 2" xfId="14836"/>
    <cellStyle name="Normal 2 8 3 3 2 2 3" xfId="14837"/>
    <cellStyle name="Normal 2 8 3 3 2 2 4" xfId="14838"/>
    <cellStyle name="Normal 2 8 3 3 2 3" xfId="14839"/>
    <cellStyle name="Normal 2 8 3 3 2 3 2" xfId="14840"/>
    <cellStyle name="Normal 2 8 3 3 2 4" xfId="14841"/>
    <cellStyle name="Normal 2 8 3 3 2 5" xfId="14842"/>
    <cellStyle name="Normal 2 8 3 3 3" xfId="14843"/>
    <cellStyle name="Normal 2 8 3 3 3 2" xfId="14844"/>
    <cellStyle name="Normal 2 8 3 3 3 2 2" xfId="14845"/>
    <cellStyle name="Normal 2 8 3 3 3 3" xfId="14846"/>
    <cellStyle name="Normal 2 8 3 3 3 4" xfId="14847"/>
    <cellStyle name="Normal 2 8 3 3 4" xfId="14848"/>
    <cellStyle name="Normal 2 8 3 3 4 2" xfId="14849"/>
    <cellStyle name="Normal 2 8 3 3 4 2 2" xfId="14850"/>
    <cellStyle name="Normal 2 8 3 3 4 3" xfId="14851"/>
    <cellStyle name="Normal 2 8 3 3 4 4" xfId="14852"/>
    <cellStyle name="Normal 2 8 3 3 5" xfId="14853"/>
    <cellStyle name="Normal 2 8 3 3 5 2" xfId="14854"/>
    <cellStyle name="Normal 2 8 3 3 6" xfId="14855"/>
    <cellStyle name="Normal 2 8 3 3 7" xfId="14856"/>
    <cellStyle name="Normal 2 8 3 4" xfId="962"/>
    <cellStyle name="Normal 2 8 3 4 2" xfId="14857"/>
    <cellStyle name="Normal 2 8 3 4 2 2" xfId="14858"/>
    <cellStyle name="Normal 2 8 3 4 2 2 2" xfId="14859"/>
    <cellStyle name="Normal 2 8 3 4 2 2 2 2" xfId="14860"/>
    <cellStyle name="Normal 2 8 3 4 2 2 3" xfId="14861"/>
    <cellStyle name="Normal 2 8 3 4 2 2 4" xfId="14862"/>
    <cellStyle name="Normal 2 8 3 4 2 3" xfId="14863"/>
    <cellStyle name="Normal 2 8 3 4 2 3 2" xfId="14864"/>
    <cellStyle name="Normal 2 8 3 4 2 4" xfId="14865"/>
    <cellStyle name="Normal 2 8 3 4 2 5" xfId="14866"/>
    <cellStyle name="Normal 2 8 3 4 3" xfId="14867"/>
    <cellStyle name="Normal 2 8 3 4 3 2" xfId="14868"/>
    <cellStyle name="Normal 2 8 3 4 3 2 2" xfId="14869"/>
    <cellStyle name="Normal 2 8 3 4 3 3" xfId="14870"/>
    <cellStyle name="Normal 2 8 3 4 3 4" xfId="14871"/>
    <cellStyle name="Normal 2 8 3 4 4" xfId="14872"/>
    <cellStyle name="Normal 2 8 3 4 4 2" xfId="14873"/>
    <cellStyle name="Normal 2 8 3 4 4 2 2" xfId="14874"/>
    <cellStyle name="Normal 2 8 3 4 4 3" xfId="14875"/>
    <cellStyle name="Normal 2 8 3 4 4 4" xfId="14876"/>
    <cellStyle name="Normal 2 8 3 4 5" xfId="14877"/>
    <cellStyle name="Normal 2 8 3 4 5 2" xfId="14878"/>
    <cellStyle name="Normal 2 8 3 4 6" xfId="14879"/>
    <cellStyle name="Normal 2 8 3 4 7" xfId="14880"/>
    <cellStyle name="Normal 2 8 3 5" xfId="14881"/>
    <cellStyle name="Normal 2 8 3 5 2" xfId="14882"/>
    <cellStyle name="Normal 2 8 3 5 2 2" xfId="14883"/>
    <cellStyle name="Normal 2 8 3 5 2 2 2" xfId="14884"/>
    <cellStyle name="Normal 2 8 3 5 2 3" xfId="14885"/>
    <cellStyle name="Normal 2 8 3 5 2 4" xfId="14886"/>
    <cellStyle name="Normal 2 8 3 5 3" xfId="14887"/>
    <cellStyle name="Normal 2 8 3 5 3 2" xfId="14888"/>
    <cellStyle name="Normal 2 8 3 5 4" xfId="14889"/>
    <cellStyle name="Normal 2 8 3 5 5" xfId="14890"/>
    <cellStyle name="Normal 2 8 3 6" xfId="14891"/>
    <cellStyle name="Normal 2 8 3 6 2" xfId="14892"/>
    <cellStyle name="Normal 2 8 3 6 2 2" xfId="14893"/>
    <cellStyle name="Normal 2 8 3 6 3" xfId="14894"/>
    <cellStyle name="Normal 2 8 3 6 4" xfId="14895"/>
    <cellStyle name="Normal 2 8 3 7" xfId="14896"/>
    <cellStyle name="Normal 2 8 3 7 2" xfId="14897"/>
    <cellStyle name="Normal 2 8 3 7 2 2" xfId="14898"/>
    <cellStyle name="Normal 2 8 3 7 3" xfId="14899"/>
    <cellStyle name="Normal 2 8 3 7 4" xfId="14900"/>
    <cellStyle name="Normal 2 8 3 8" xfId="14901"/>
    <cellStyle name="Normal 2 8 3 8 2" xfId="14902"/>
    <cellStyle name="Normal 2 8 3 9" xfId="14903"/>
    <cellStyle name="Normal 2 8 3_Tab1" xfId="14904"/>
    <cellStyle name="Normal 2 8 4" xfId="963"/>
    <cellStyle name="Normal 2 8 4 2" xfId="964"/>
    <cellStyle name="Normal 2 8 4 2 2" xfId="14905"/>
    <cellStyle name="Normal 2 8 4 2 2 2" xfId="14906"/>
    <cellStyle name="Normal 2 8 4 2 2 2 2" xfId="14907"/>
    <cellStyle name="Normal 2 8 4 2 2 2 2 2" xfId="14908"/>
    <cellStyle name="Normal 2 8 4 2 2 2 3" xfId="14909"/>
    <cellStyle name="Normal 2 8 4 2 2 2 4" xfId="14910"/>
    <cellStyle name="Normal 2 8 4 2 2 3" xfId="14911"/>
    <cellStyle name="Normal 2 8 4 2 2 3 2" xfId="14912"/>
    <cellStyle name="Normal 2 8 4 2 2 4" xfId="14913"/>
    <cellStyle name="Normal 2 8 4 2 2 5" xfId="14914"/>
    <cellStyle name="Normal 2 8 4 2 3" xfId="14915"/>
    <cellStyle name="Normal 2 8 4 2 3 2" xfId="14916"/>
    <cellStyle name="Normal 2 8 4 2 3 2 2" xfId="14917"/>
    <cellStyle name="Normal 2 8 4 2 3 3" xfId="14918"/>
    <cellStyle name="Normal 2 8 4 2 3 4" xfId="14919"/>
    <cellStyle name="Normal 2 8 4 2 4" xfId="14920"/>
    <cellStyle name="Normal 2 8 4 2 4 2" xfId="14921"/>
    <cellStyle name="Normal 2 8 4 2 4 2 2" xfId="14922"/>
    <cellStyle name="Normal 2 8 4 2 4 3" xfId="14923"/>
    <cellStyle name="Normal 2 8 4 2 4 4" xfId="14924"/>
    <cellStyle name="Normal 2 8 4 2 5" xfId="14925"/>
    <cellStyle name="Normal 2 8 4 2 5 2" xfId="14926"/>
    <cellStyle name="Normal 2 8 4 2 6" xfId="14927"/>
    <cellStyle name="Normal 2 8 4 2 7" xfId="14928"/>
    <cellStyle name="Normal 2 8 4 3" xfId="965"/>
    <cellStyle name="Normal 2 8 4 3 2" xfId="14929"/>
    <cellStyle name="Normal 2 8 4 3 2 2" xfId="14930"/>
    <cellStyle name="Normal 2 8 4 3 2 2 2" xfId="14931"/>
    <cellStyle name="Normal 2 8 4 3 2 2 2 2" xfId="14932"/>
    <cellStyle name="Normal 2 8 4 3 2 2 3" xfId="14933"/>
    <cellStyle name="Normal 2 8 4 3 2 2 4" xfId="14934"/>
    <cellStyle name="Normal 2 8 4 3 2 3" xfId="14935"/>
    <cellStyle name="Normal 2 8 4 3 2 3 2" xfId="14936"/>
    <cellStyle name="Normal 2 8 4 3 2 4" xfId="14937"/>
    <cellStyle name="Normal 2 8 4 3 2 5" xfId="14938"/>
    <cellStyle name="Normal 2 8 4 3 3" xfId="14939"/>
    <cellStyle name="Normal 2 8 4 3 3 2" xfId="14940"/>
    <cellStyle name="Normal 2 8 4 3 3 2 2" xfId="14941"/>
    <cellStyle name="Normal 2 8 4 3 3 3" xfId="14942"/>
    <cellStyle name="Normal 2 8 4 3 3 4" xfId="14943"/>
    <cellStyle name="Normal 2 8 4 3 4" xfId="14944"/>
    <cellStyle name="Normal 2 8 4 3 4 2" xfId="14945"/>
    <cellStyle name="Normal 2 8 4 3 4 2 2" xfId="14946"/>
    <cellStyle name="Normal 2 8 4 3 4 3" xfId="14947"/>
    <cellStyle name="Normal 2 8 4 3 4 4" xfId="14948"/>
    <cellStyle name="Normal 2 8 4 3 5" xfId="14949"/>
    <cellStyle name="Normal 2 8 4 3 5 2" xfId="14950"/>
    <cellStyle name="Normal 2 8 4 3 6" xfId="14951"/>
    <cellStyle name="Normal 2 8 4 3 7" xfId="14952"/>
    <cellStyle name="Normal 2 8 4 4" xfId="14953"/>
    <cellStyle name="Normal 2 8 4 4 2" xfId="14954"/>
    <cellStyle name="Normal 2 8 4 4 2 2" xfId="14955"/>
    <cellStyle name="Normal 2 8 4 4 2 2 2" xfId="14956"/>
    <cellStyle name="Normal 2 8 4 4 2 3" xfId="14957"/>
    <cellStyle name="Normal 2 8 4 4 2 4" xfId="14958"/>
    <cellStyle name="Normal 2 8 4 4 3" xfId="14959"/>
    <cellStyle name="Normal 2 8 4 4 3 2" xfId="14960"/>
    <cellStyle name="Normal 2 8 4 4 4" xfId="14961"/>
    <cellStyle name="Normal 2 8 4 4 5" xfId="14962"/>
    <cellStyle name="Normal 2 8 4 5" xfId="14963"/>
    <cellStyle name="Normal 2 8 4 5 2" xfId="14964"/>
    <cellStyle name="Normal 2 8 4 5 2 2" xfId="14965"/>
    <cellStyle name="Normal 2 8 4 5 3" xfId="14966"/>
    <cellStyle name="Normal 2 8 4 5 4" xfId="14967"/>
    <cellStyle name="Normal 2 8 4 6" xfId="14968"/>
    <cellStyle name="Normal 2 8 4 6 2" xfId="14969"/>
    <cellStyle name="Normal 2 8 4 6 2 2" xfId="14970"/>
    <cellStyle name="Normal 2 8 4 6 3" xfId="14971"/>
    <cellStyle name="Normal 2 8 4 6 4" xfId="14972"/>
    <cellStyle name="Normal 2 8 4 7" xfId="14973"/>
    <cellStyle name="Normal 2 8 4 7 2" xfId="14974"/>
    <cellStyle name="Normal 2 8 4 8" xfId="14975"/>
    <cellStyle name="Normal 2 8 4 9" xfId="14976"/>
    <cellStyle name="Normal 2 8 4_Tab1" xfId="14977"/>
    <cellStyle name="Normal 2 8 5" xfId="966"/>
    <cellStyle name="Normal 2 8 5 2" xfId="14978"/>
    <cellStyle name="Normal 2 8 5 2 2" xfId="14979"/>
    <cellStyle name="Normal 2 8 5 2 2 2" xfId="14980"/>
    <cellStyle name="Normal 2 8 5 2 2 2 2" xfId="14981"/>
    <cellStyle name="Normal 2 8 5 2 2 3" xfId="14982"/>
    <cellStyle name="Normal 2 8 5 2 2 4" xfId="14983"/>
    <cellStyle name="Normal 2 8 5 2 3" xfId="14984"/>
    <cellStyle name="Normal 2 8 5 2 3 2" xfId="14985"/>
    <cellStyle name="Normal 2 8 5 2 4" xfId="14986"/>
    <cellStyle name="Normal 2 8 5 2 5" xfId="14987"/>
    <cellStyle name="Normal 2 8 5 3" xfId="14988"/>
    <cellStyle name="Normal 2 8 5 3 2" xfId="14989"/>
    <cellStyle name="Normal 2 8 5 3 2 2" xfId="14990"/>
    <cellStyle name="Normal 2 8 5 3 3" xfId="14991"/>
    <cellStyle name="Normal 2 8 5 3 4" xfId="14992"/>
    <cellStyle name="Normal 2 8 5 4" xfId="14993"/>
    <cellStyle name="Normal 2 8 5 4 2" xfId="14994"/>
    <cellStyle name="Normal 2 8 5 4 2 2" xfId="14995"/>
    <cellStyle name="Normal 2 8 5 4 3" xfId="14996"/>
    <cellStyle name="Normal 2 8 5 4 4" xfId="14997"/>
    <cellStyle name="Normal 2 8 5 5" xfId="14998"/>
    <cellStyle name="Normal 2 8 5 5 2" xfId="14999"/>
    <cellStyle name="Normal 2 8 5 6" xfId="15000"/>
    <cellStyle name="Normal 2 8 5 7" xfId="15001"/>
    <cellStyle name="Normal 2 8 6" xfId="967"/>
    <cellStyle name="Normal 2 8 6 2" xfId="15002"/>
    <cellStyle name="Normal 2 8 6 2 2" xfId="15003"/>
    <cellStyle name="Normal 2 8 6 2 2 2" xfId="15004"/>
    <cellStyle name="Normal 2 8 6 2 2 2 2" xfId="15005"/>
    <cellStyle name="Normal 2 8 6 2 2 3" xfId="15006"/>
    <cellStyle name="Normal 2 8 6 2 2 4" xfId="15007"/>
    <cellStyle name="Normal 2 8 6 2 3" xfId="15008"/>
    <cellStyle name="Normal 2 8 6 2 3 2" xfId="15009"/>
    <cellStyle name="Normal 2 8 6 2 4" xfId="15010"/>
    <cellStyle name="Normal 2 8 6 2 5" xfId="15011"/>
    <cellStyle name="Normal 2 8 6 3" xfId="15012"/>
    <cellStyle name="Normal 2 8 6 3 2" xfId="15013"/>
    <cellStyle name="Normal 2 8 6 3 2 2" xfId="15014"/>
    <cellStyle name="Normal 2 8 6 3 3" xfId="15015"/>
    <cellStyle name="Normal 2 8 6 3 4" xfId="15016"/>
    <cellStyle name="Normal 2 8 6 4" xfId="15017"/>
    <cellStyle name="Normal 2 8 6 4 2" xfId="15018"/>
    <cellStyle name="Normal 2 8 6 4 2 2" xfId="15019"/>
    <cellStyle name="Normal 2 8 6 4 3" xfId="15020"/>
    <cellStyle name="Normal 2 8 6 4 4" xfId="15021"/>
    <cellStyle name="Normal 2 8 6 5" xfId="15022"/>
    <cellStyle name="Normal 2 8 6 5 2" xfId="15023"/>
    <cellStyle name="Normal 2 8 6 6" xfId="15024"/>
    <cellStyle name="Normal 2 8 6 7" xfId="15025"/>
    <cellStyle name="Normal 2 8 7" xfId="15026"/>
    <cellStyle name="Normal 2 8 7 2" xfId="15027"/>
    <cellStyle name="Normal 2 8 7 2 2" xfId="15028"/>
    <cellStyle name="Normal 2 8 7 2 2 2" xfId="15029"/>
    <cellStyle name="Normal 2 8 7 2 3" xfId="15030"/>
    <cellStyle name="Normal 2 8 7 2 4" xfId="15031"/>
    <cellStyle name="Normal 2 8 7 3" xfId="15032"/>
    <cellStyle name="Normal 2 8 7 3 2" xfId="15033"/>
    <cellStyle name="Normal 2 8 7 4" xfId="15034"/>
    <cellStyle name="Normal 2 8 7 5" xfId="15035"/>
    <cellStyle name="Normal 2 8 8" xfId="15036"/>
    <cellStyle name="Normal 2 8 8 2" xfId="15037"/>
    <cellStyle name="Normal 2 8 8 2 2" xfId="15038"/>
    <cellStyle name="Normal 2 8 8 3" xfId="15039"/>
    <cellStyle name="Normal 2 8 8 4" xfId="15040"/>
    <cellStyle name="Normal 2 8 9" xfId="15041"/>
    <cellStyle name="Normal 2 8 9 2" xfId="15042"/>
    <cellStyle name="Normal 2 8 9 2 2" xfId="15043"/>
    <cellStyle name="Normal 2 8 9 3" xfId="15044"/>
    <cellStyle name="Normal 2 8 9 4" xfId="15045"/>
    <cellStyle name="Normal 2 8_Tab1" xfId="15046"/>
    <cellStyle name="Normal 2 9" xfId="968"/>
    <cellStyle name="Normal 2 9 10" xfId="15047"/>
    <cellStyle name="Normal 2 9 10 2" xfId="15048"/>
    <cellStyle name="Normal 2 9 11" xfId="15049"/>
    <cellStyle name="Normal 2 9 12" xfId="15050"/>
    <cellStyle name="Normal 2 9 13" xfId="16843"/>
    <cellStyle name="Normal 2 9 2" xfId="969"/>
    <cellStyle name="Normal 2 9 2 10" xfId="15051"/>
    <cellStyle name="Normal 2 9 2 11" xfId="15052"/>
    <cellStyle name="Normal 2 9 2 2" xfId="970"/>
    <cellStyle name="Normal 2 9 2 2 10" xfId="15053"/>
    <cellStyle name="Normal 2 9 2 2 2" xfId="971"/>
    <cellStyle name="Normal 2 9 2 2 2 2" xfId="972"/>
    <cellStyle name="Normal 2 9 2 2 2 2 2" xfId="15054"/>
    <cellStyle name="Normal 2 9 2 2 2 2 2 2" xfId="15055"/>
    <cellStyle name="Normal 2 9 2 2 2 2 2 2 2" xfId="15056"/>
    <cellStyle name="Normal 2 9 2 2 2 2 2 2 2 2" xfId="15057"/>
    <cellStyle name="Normal 2 9 2 2 2 2 2 2 3" xfId="15058"/>
    <cellStyle name="Normal 2 9 2 2 2 2 2 2 4" xfId="15059"/>
    <cellStyle name="Normal 2 9 2 2 2 2 2 3" xfId="15060"/>
    <cellStyle name="Normal 2 9 2 2 2 2 2 3 2" xfId="15061"/>
    <cellStyle name="Normal 2 9 2 2 2 2 2 4" xfId="15062"/>
    <cellStyle name="Normal 2 9 2 2 2 2 2 5" xfId="15063"/>
    <cellStyle name="Normal 2 9 2 2 2 2 3" xfId="15064"/>
    <cellStyle name="Normal 2 9 2 2 2 2 3 2" xfId="15065"/>
    <cellStyle name="Normal 2 9 2 2 2 2 3 2 2" xfId="15066"/>
    <cellStyle name="Normal 2 9 2 2 2 2 3 3" xfId="15067"/>
    <cellStyle name="Normal 2 9 2 2 2 2 3 4" xfId="15068"/>
    <cellStyle name="Normal 2 9 2 2 2 2 4" xfId="15069"/>
    <cellStyle name="Normal 2 9 2 2 2 2 4 2" xfId="15070"/>
    <cellStyle name="Normal 2 9 2 2 2 2 4 2 2" xfId="15071"/>
    <cellStyle name="Normal 2 9 2 2 2 2 4 3" xfId="15072"/>
    <cellStyle name="Normal 2 9 2 2 2 2 4 4" xfId="15073"/>
    <cellStyle name="Normal 2 9 2 2 2 2 5" xfId="15074"/>
    <cellStyle name="Normal 2 9 2 2 2 2 5 2" xfId="15075"/>
    <cellStyle name="Normal 2 9 2 2 2 2 6" xfId="15076"/>
    <cellStyle name="Normal 2 9 2 2 2 2 7" xfId="15077"/>
    <cellStyle name="Normal 2 9 2 2 2 3" xfId="973"/>
    <cellStyle name="Normal 2 9 2 2 2 3 2" xfId="15078"/>
    <cellStyle name="Normal 2 9 2 2 2 3 2 2" xfId="15079"/>
    <cellStyle name="Normal 2 9 2 2 2 3 2 2 2" xfId="15080"/>
    <cellStyle name="Normal 2 9 2 2 2 3 2 2 2 2" xfId="15081"/>
    <cellStyle name="Normal 2 9 2 2 2 3 2 2 3" xfId="15082"/>
    <cellStyle name="Normal 2 9 2 2 2 3 2 2 4" xfId="15083"/>
    <cellStyle name="Normal 2 9 2 2 2 3 2 3" xfId="15084"/>
    <cellStyle name="Normal 2 9 2 2 2 3 2 3 2" xfId="15085"/>
    <cellStyle name="Normal 2 9 2 2 2 3 2 4" xfId="15086"/>
    <cellStyle name="Normal 2 9 2 2 2 3 2 5" xfId="15087"/>
    <cellStyle name="Normal 2 9 2 2 2 3 3" xfId="15088"/>
    <cellStyle name="Normal 2 9 2 2 2 3 3 2" xfId="15089"/>
    <cellStyle name="Normal 2 9 2 2 2 3 3 2 2" xfId="15090"/>
    <cellStyle name="Normal 2 9 2 2 2 3 3 3" xfId="15091"/>
    <cellStyle name="Normal 2 9 2 2 2 3 3 4" xfId="15092"/>
    <cellStyle name="Normal 2 9 2 2 2 3 4" xfId="15093"/>
    <cellStyle name="Normal 2 9 2 2 2 3 4 2" xfId="15094"/>
    <cellStyle name="Normal 2 9 2 2 2 3 4 2 2" xfId="15095"/>
    <cellStyle name="Normal 2 9 2 2 2 3 4 3" xfId="15096"/>
    <cellStyle name="Normal 2 9 2 2 2 3 4 4" xfId="15097"/>
    <cellStyle name="Normal 2 9 2 2 2 3 5" xfId="15098"/>
    <cellStyle name="Normal 2 9 2 2 2 3 5 2" xfId="15099"/>
    <cellStyle name="Normal 2 9 2 2 2 3 6" xfId="15100"/>
    <cellStyle name="Normal 2 9 2 2 2 3 7" xfId="15101"/>
    <cellStyle name="Normal 2 9 2 2 2 4" xfId="15102"/>
    <cellStyle name="Normal 2 9 2 2 2 4 2" xfId="15103"/>
    <cellStyle name="Normal 2 9 2 2 2 4 2 2" xfId="15104"/>
    <cellStyle name="Normal 2 9 2 2 2 4 2 2 2" xfId="15105"/>
    <cellStyle name="Normal 2 9 2 2 2 4 2 3" xfId="15106"/>
    <cellStyle name="Normal 2 9 2 2 2 4 2 4" xfId="15107"/>
    <cellStyle name="Normal 2 9 2 2 2 4 3" xfId="15108"/>
    <cellStyle name="Normal 2 9 2 2 2 4 3 2" xfId="15109"/>
    <cellStyle name="Normal 2 9 2 2 2 4 4" xfId="15110"/>
    <cellStyle name="Normal 2 9 2 2 2 4 5" xfId="15111"/>
    <cellStyle name="Normal 2 9 2 2 2 5" xfId="15112"/>
    <cellStyle name="Normal 2 9 2 2 2 5 2" xfId="15113"/>
    <cellStyle name="Normal 2 9 2 2 2 5 2 2" xfId="15114"/>
    <cellStyle name="Normal 2 9 2 2 2 5 3" xfId="15115"/>
    <cellStyle name="Normal 2 9 2 2 2 5 4" xfId="15116"/>
    <cellStyle name="Normal 2 9 2 2 2 6" xfId="15117"/>
    <cellStyle name="Normal 2 9 2 2 2 6 2" xfId="15118"/>
    <cellStyle name="Normal 2 9 2 2 2 6 2 2" xfId="15119"/>
    <cellStyle name="Normal 2 9 2 2 2 6 3" xfId="15120"/>
    <cellStyle name="Normal 2 9 2 2 2 6 4" xfId="15121"/>
    <cellStyle name="Normal 2 9 2 2 2 7" xfId="15122"/>
    <cellStyle name="Normal 2 9 2 2 2 7 2" xfId="15123"/>
    <cellStyle name="Normal 2 9 2 2 2 8" xfId="15124"/>
    <cellStyle name="Normal 2 9 2 2 2 9" xfId="15125"/>
    <cellStyle name="Normal 2 9 2 2 2_Tab1" xfId="15126"/>
    <cellStyle name="Normal 2 9 2 2 3" xfId="974"/>
    <cellStyle name="Normal 2 9 2 2 3 2" xfId="15127"/>
    <cellStyle name="Normal 2 9 2 2 3 2 2" xfId="15128"/>
    <cellStyle name="Normal 2 9 2 2 3 2 2 2" xfId="15129"/>
    <cellStyle name="Normal 2 9 2 2 3 2 2 2 2" xfId="15130"/>
    <cellStyle name="Normal 2 9 2 2 3 2 2 3" xfId="15131"/>
    <cellStyle name="Normal 2 9 2 2 3 2 2 4" xfId="15132"/>
    <cellStyle name="Normal 2 9 2 2 3 2 3" xfId="15133"/>
    <cellStyle name="Normal 2 9 2 2 3 2 3 2" xfId="15134"/>
    <cellStyle name="Normal 2 9 2 2 3 2 4" xfId="15135"/>
    <cellStyle name="Normal 2 9 2 2 3 2 5" xfId="15136"/>
    <cellStyle name="Normal 2 9 2 2 3 3" xfId="15137"/>
    <cellStyle name="Normal 2 9 2 2 3 3 2" xfId="15138"/>
    <cellStyle name="Normal 2 9 2 2 3 3 2 2" xfId="15139"/>
    <cellStyle name="Normal 2 9 2 2 3 3 3" xfId="15140"/>
    <cellStyle name="Normal 2 9 2 2 3 3 4" xfId="15141"/>
    <cellStyle name="Normal 2 9 2 2 3 4" xfId="15142"/>
    <cellStyle name="Normal 2 9 2 2 3 4 2" xfId="15143"/>
    <cellStyle name="Normal 2 9 2 2 3 4 2 2" xfId="15144"/>
    <cellStyle name="Normal 2 9 2 2 3 4 3" xfId="15145"/>
    <cellStyle name="Normal 2 9 2 2 3 4 4" xfId="15146"/>
    <cellStyle name="Normal 2 9 2 2 3 5" xfId="15147"/>
    <cellStyle name="Normal 2 9 2 2 3 5 2" xfId="15148"/>
    <cellStyle name="Normal 2 9 2 2 3 6" xfId="15149"/>
    <cellStyle name="Normal 2 9 2 2 3 7" xfId="15150"/>
    <cellStyle name="Normal 2 9 2 2 4" xfId="975"/>
    <cellStyle name="Normal 2 9 2 2 4 2" xfId="15151"/>
    <cellStyle name="Normal 2 9 2 2 4 2 2" xfId="15152"/>
    <cellStyle name="Normal 2 9 2 2 4 2 2 2" xfId="15153"/>
    <cellStyle name="Normal 2 9 2 2 4 2 2 2 2" xfId="15154"/>
    <cellStyle name="Normal 2 9 2 2 4 2 2 3" xfId="15155"/>
    <cellStyle name="Normal 2 9 2 2 4 2 2 4" xfId="15156"/>
    <cellStyle name="Normal 2 9 2 2 4 2 3" xfId="15157"/>
    <cellStyle name="Normal 2 9 2 2 4 2 3 2" xfId="15158"/>
    <cellStyle name="Normal 2 9 2 2 4 2 4" xfId="15159"/>
    <cellStyle name="Normal 2 9 2 2 4 2 5" xfId="15160"/>
    <cellStyle name="Normal 2 9 2 2 4 3" xfId="15161"/>
    <cellStyle name="Normal 2 9 2 2 4 3 2" xfId="15162"/>
    <cellStyle name="Normal 2 9 2 2 4 3 2 2" xfId="15163"/>
    <cellStyle name="Normal 2 9 2 2 4 3 3" xfId="15164"/>
    <cellStyle name="Normal 2 9 2 2 4 3 4" xfId="15165"/>
    <cellStyle name="Normal 2 9 2 2 4 4" xfId="15166"/>
    <cellStyle name="Normal 2 9 2 2 4 4 2" xfId="15167"/>
    <cellStyle name="Normal 2 9 2 2 4 4 2 2" xfId="15168"/>
    <cellStyle name="Normal 2 9 2 2 4 4 3" xfId="15169"/>
    <cellStyle name="Normal 2 9 2 2 4 4 4" xfId="15170"/>
    <cellStyle name="Normal 2 9 2 2 4 5" xfId="15171"/>
    <cellStyle name="Normal 2 9 2 2 4 5 2" xfId="15172"/>
    <cellStyle name="Normal 2 9 2 2 4 6" xfId="15173"/>
    <cellStyle name="Normal 2 9 2 2 4 7" xfId="15174"/>
    <cellStyle name="Normal 2 9 2 2 5" xfId="15175"/>
    <cellStyle name="Normal 2 9 2 2 5 2" xfId="15176"/>
    <cellStyle name="Normal 2 9 2 2 5 2 2" xfId="15177"/>
    <cellStyle name="Normal 2 9 2 2 5 2 2 2" xfId="15178"/>
    <cellStyle name="Normal 2 9 2 2 5 2 3" xfId="15179"/>
    <cellStyle name="Normal 2 9 2 2 5 2 4" xfId="15180"/>
    <cellStyle name="Normal 2 9 2 2 5 3" xfId="15181"/>
    <cellStyle name="Normal 2 9 2 2 5 3 2" xfId="15182"/>
    <cellStyle name="Normal 2 9 2 2 5 4" xfId="15183"/>
    <cellStyle name="Normal 2 9 2 2 5 5" xfId="15184"/>
    <cellStyle name="Normal 2 9 2 2 6" xfId="15185"/>
    <cellStyle name="Normal 2 9 2 2 6 2" xfId="15186"/>
    <cellStyle name="Normal 2 9 2 2 6 2 2" xfId="15187"/>
    <cellStyle name="Normal 2 9 2 2 6 3" xfId="15188"/>
    <cellStyle name="Normal 2 9 2 2 6 4" xfId="15189"/>
    <cellStyle name="Normal 2 9 2 2 7" xfId="15190"/>
    <cellStyle name="Normal 2 9 2 2 7 2" xfId="15191"/>
    <cellStyle name="Normal 2 9 2 2 7 2 2" xfId="15192"/>
    <cellStyle name="Normal 2 9 2 2 7 3" xfId="15193"/>
    <cellStyle name="Normal 2 9 2 2 7 4" xfId="15194"/>
    <cellStyle name="Normal 2 9 2 2 8" xfId="15195"/>
    <cellStyle name="Normal 2 9 2 2 8 2" xfId="15196"/>
    <cellStyle name="Normal 2 9 2 2 9" xfId="15197"/>
    <cellStyle name="Normal 2 9 2 2_Tab1" xfId="15198"/>
    <cellStyle name="Normal 2 9 2 3" xfId="976"/>
    <cellStyle name="Normal 2 9 2 3 2" xfId="977"/>
    <cellStyle name="Normal 2 9 2 3 2 2" xfId="15199"/>
    <cellStyle name="Normal 2 9 2 3 2 2 2" xfId="15200"/>
    <cellStyle name="Normal 2 9 2 3 2 2 2 2" xfId="15201"/>
    <cellStyle name="Normal 2 9 2 3 2 2 2 2 2" xfId="15202"/>
    <cellStyle name="Normal 2 9 2 3 2 2 2 3" xfId="15203"/>
    <cellStyle name="Normal 2 9 2 3 2 2 2 4" xfId="15204"/>
    <cellStyle name="Normal 2 9 2 3 2 2 3" xfId="15205"/>
    <cellStyle name="Normal 2 9 2 3 2 2 3 2" xfId="15206"/>
    <cellStyle name="Normal 2 9 2 3 2 2 4" xfId="15207"/>
    <cellStyle name="Normal 2 9 2 3 2 2 5" xfId="15208"/>
    <cellStyle name="Normal 2 9 2 3 2 3" xfId="15209"/>
    <cellStyle name="Normal 2 9 2 3 2 3 2" xfId="15210"/>
    <cellStyle name="Normal 2 9 2 3 2 3 2 2" xfId="15211"/>
    <cellStyle name="Normal 2 9 2 3 2 3 3" xfId="15212"/>
    <cellStyle name="Normal 2 9 2 3 2 3 4" xfId="15213"/>
    <cellStyle name="Normal 2 9 2 3 2 4" xfId="15214"/>
    <cellStyle name="Normal 2 9 2 3 2 4 2" xfId="15215"/>
    <cellStyle name="Normal 2 9 2 3 2 4 2 2" xfId="15216"/>
    <cellStyle name="Normal 2 9 2 3 2 4 3" xfId="15217"/>
    <cellStyle name="Normal 2 9 2 3 2 4 4" xfId="15218"/>
    <cellStyle name="Normal 2 9 2 3 2 5" xfId="15219"/>
    <cellStyle name="Normal 2 9 2 3 2 5 2" xfId="15220"/>
    <cellStyle name="Normal 2 9 2 3 2 6" xfId="15221"/>
    <cellStyle name="Normal 2 9 2 3 2 7" xfId="15222"/>
    <cellStyle name="Normal 2 9 2 3 3" xfId="978"/>
    <cellStyle name="Normal 2 9 2 3 3 2" xfId="15223"/>
    <cellStyle name="Normal 2 9 2 3 3 2 2" xfId="15224"/>
    <cellStyle name="Normal 2 9 2 3 3 2 2 2" xfId="15225"/>
    <cellStyle name="Normal 2 9 2 3 3 2 2 2 2" xfId="15226"/>
    <cellStyle name="Normal 2 9 2 3 3 2 2 3" xfId="15227"/>
    <cellStyle name="Normal 2 9 2 3 3 2 2 4" xfId="15228"/>
    <cellStyle name="Normal 2 9 2 3 3 2 3" xfId="15229"/>
    <cellStyle name="Normal 2 9 2 3 3 2 3 2" xfId="15230"/>
    <cellStyle name="Normal 2 9 2 3 3 2 4" xfId="15231"/>
    <cellStyle name="Normal 2 9 2 3 3 2 5" xfId="15232"/>
    <cellStyle name="Normal 2 9 2 3 3 3" xfId="15233"/>
    <cellStyle name="Normal 2 9 2 3 3 3 2" xfId="15234"/>
    <cellStyle name="Normal 2 9 2 3 3 3 2 2" xfId="15235"/>
    <cellStyle name="Normal 2 9 2 3 3 3 3" xfId="15236"/>
    <cellStyle name="Normal 2 9 2 3 3 3 4" xfId="15237"/>
    <cellStyle name="Normal 2 9 2 3 3 4" xfId="15238"/>
    <cellStyle name="Normal 2 9 2 3 3 4 2" xfId="15239"/>
    <cellStyle name="Normal 2 9 2 3 3 4 2 2" xfId="15240"/>
    <cellStyle name="Normal 2 9 2 3 3 4 3" xfId="15241"/>
    <cellStyle name="Normal 2 9 2 3 3 4 4" xfId="15242"/>
    <cellStyle name="Normal 2 9 2 3 3 5" xfId="15243"/>
    <cellStyle name="Normal 2 9 2 3 3 5 2" xfId="15244"/>
    <cellStyle name="Normal 2 9 2 3 3 6" xfId="15245"/>
    <cellStyle name="Normal 2 9 2 3 3 7" xfId="15246"/>
    <cellStyle name="Normal 2 9 2 3 4" xfId="15247"/>
    <cellStyle name="Normal 2 9 2 3 4 2" xfId="15248"/>
    <cellStyle name="Normal 2 9 2 3 4 2 2" xfId="15249"/>
    <cellStyle name="Normal 2 9 2 3 4 2 2 2" xfId="15250"/>
    <cellStyle name="Normal 2 9 2 3 4 2 3" xfId="15251"/>
    <cellStyle name="Normal 2 9 2 3 4 2 4" xfId="15252"/>
    <cellStyle name="Normal 2 9 2 3 4 3" xfId="15253"/>
    <cellStyle name="Normal 2 9 2 3 4 3 2" xfId="15254"/>
    <cellStyle name="Normal 2 9 2 3 4 4" xfId="15255"/>
    <cellStyle name="Normal 2 9 2 3 4 5" xfId="15256"/>
    <cellStyle name="Normal 2 9 2 3 5" xfId="15257"/>
    <cellStyle name="Normal 2 9 2 3 5 2" xfId="15258"/>
    <cellStyle name="Normal 2 9 2 3 5 2 2" xfId="15259"/>
    <cellStyle name="Normal 2 9 2 3 5 3" xfId="15260"/>
    <cellStyle name="Normal 2 9 2 3 5 4" xfId="15261"/>
    <cellStyle name="Normal 2 9 2 3 6" xfId="15262"/>
    <cellStyle name="Normal 2 9 2 3 6 2" xfId="15263"/>
    <cellStyle name="Normal 2 9 2 3 6 2 2" xfId="15264"/>
    <cellStyle name="Normal 2 9 2 3 6 3" xfId="15265"/>
    <cellStyle name="Normal 2 9 2 3 6 4" xfId="15266"/>
    <cellStyle name="Normal 2 9 2 3 7" xfId="15267"/>
    <cellStyle name="Normal 2 9 2 3 7 2" xfId="15268"/>
    <cellStyle name="Normal 2 9 2 3 8" xfId="15269"/>
    <cellStyle name="Normal 2 9 2 3 9" xfId="15270"/>
    <cellStyle name="Normal 2 9 2 3_Tab1" xfId="15271"/>
    <cellStyle name="Normal 2 9 2 4" xfId="979"/>
    <cellStyle name="Normal 2 9 2 4 2" xfId="15272"/>
    <cellStyle name="Normal 2 9 2 4 2 2" xfId="15273"/>
    <cellStyle name="Normal 2 9 2 4 2 2 2" xfId="15274"/>
    <cellStyle name="Normal 2 9 2 4 2 2 2 2" xfId="15275"/>
    <cellStyle name="Normal 2 9 2 4 2 2 3" xfId="15276"/>
    <cellStyle name="Normal 2 9 2 4 2 2 4" xfId="15277"/>
    <cellStyle name="Normal 2 9 2 4 2 3" xfId="15278"/>
    <cellStyle name="Normal 2 9 2 4 2 3 2" xfId="15279"/>
    <cellStyle name="Normal 2 9 2 4 2 4" xfId="15280"/>
    <cellStyle name="Normal 2 9 2 4 2 5" xfId="15281"/>
    <cellStyle name="Normal 2 9 2 4 3" xfId="15282"/>
    <cellStyle name="Normal 2 9 2 4 3 2" xfId="15283"/>
    <cellStyle name="Normal 2 9 2 4 3 2 2" xfId="15284"/>
    <cellStyle name="Normal 2 9 2 4 3 3" xfId="15285"/>
    <cellStyle name="Normal 2 9 2 4 3 4" xfId="15286"/>
    <cellStyle name="Normal 2 9 2 4 4" xfId="15287"/>
    <cellStyle name="Normal 2 9 2 4 4 2" xfId="15288"/>
    <cellStyle name="Normal 2 9 2 4 4 2 2" xfId="15289"/>
    <cellStyle name="Normal 2 9 2 4 4 3" xfId="15290"/>
    <cellStyle name="Normal 2 9 2 4 4 4" xfId="15291"/>
    <cellStyle name="Normal 2 9 2 4 5" xfId="15292"/>
    <cellStyle name="Normal 2 9 2 4 5 2" xfId="15293"/>
    <cellStyle name="Normal 2 9 2 4 6" xfId="15294"/>
    <cellStyle name="Normal 2 9 2 4 7" xfId="15295"/>
    <cellStyle name="Normal 2 9 2 5" xfId="980"/>
    <cellStyle name="Normal 2 9 2 5 2" xfId="15296"/>
    <cellStyle name="Normal 2 9 2 5 2 2" xfId="15297"/>
    <cellStyle name="Normal 2 9 2 5 2 2 2" xfId="15298"/>
    <cellStyle name="Normal 2 9 2 5 2 2 2 2" xfId="15299"/>
    <cellStyle name="Normal 2 9 2 5 2 2 3" xfId="15300"/>
    <cellStyle name="Normal 2 9 2 5 2 2 4" xfId="15301"/>
    <cellStyle name="Normal 2 9 2 5 2 3" xfId="15302"/>
    <cellStyle name="Normal 2 9 2 5 2 3 2" xfId="15303"/>
    <cellStyle name="Normal 2 9 2 5 2 4" xfId="15304"/>
    <cellStyle name="Normal 2 9 2 5 2 5" xfId="15305"/>
    <cellStyle name="Normal 2 9 2 5 3" xfId="15306"/>
    <cellStyle name="Normal 2 9 2 5 3 2" xfId="15307"/>
    <cellStyle name="Normal 2 9 2 5 3 2 2" xfId="15308"/>
    <cellStyle name="Normal 2 9 2 5 3 3" xfId="15309"/>
    <cellStyle name="Normal 2 9 2 5 3 4" xfId="15310"/>
    <cellStyle name="Normal 2 9 2 5 4" xfId="15311"/>
    <cellStyle name="Normal 2 9 2 5 4 2" xfId="15312"/>
    <cellStyle name="Normal 2 9 2 5 4 2 2" xfId="15313"/>
    <cellStyle name="Normal 2 9 2 5 4 3" xfId="15314"/>
    <cellStyle name="Normal 2 9 2 5 4 4" xfId="15315"/>
    <cellStyle name="Normal 2 9 2 5 5" xfId="15316"/>
    <cellStyle name="Normal 2 9 2 5 5 2" xfId="15317"/>
    <cellStyle name="Normal 2 9 2 5 6" xfId="15318"/>
    <cellStyle name="Normal 2 9 2 5 7" xfId="15319"/>
    <cellStyle name="Normal 2 9 2 6" xfId="15320"/>
    <cellStyle name="Normal 2 9 2 6 2" xfId="15321"/>
    <cellStyle name="Normal 2 9 2 6 2 2" xfId="15322"/>
    <cellStyle name="Normal 2 9 2 6 2 2 2" xfId="15323"/>
    <cellStyle name="Normal 2 9 2 6 2 3" xfId="15324"/>
    <cellStyle name="Normal 2 9 2 6 2 4" xfId="15325"/>
    <cellStyle name="Normal 2 9 2 6 3" xfId="15326"/>
    <cellStyle name="Normal 2 9 2 6 3 2" xfId="15327"/>
    <cellStyle name="Normal 2 9 2 6 4" xfId="15328"/>
    <cellStyle name="Normal 2 9 2 6 5" xfId="15329"/>
    <cellStyle name="Normal 2 9 2 7" xfId="15330"/>
    <cellStyle name="Normal 2 9 2 7 2" xfId="15331"/>
    <cellStyle name="Normal 2 9 2 7 2 2" xfId="15332"/>
    <cellStyle name="Normal 2 9 2 7 3" xfId="15333"/>
    <cellStyle name="Normal 2 9 2 7 4" xfId="15334"/>
    <cellStyle name="Normal 2 9 2 8" xfId="15335"/>
    <cellStyle name="Normal 2 9 2 8 2" xfId="15336"/>
    <cellStyle name="Normal 2 9 2 8 2 2" xfId="15337"/>
    <cellStyle name="Normal 2 9 2 8 3" xfId="15338"/>
    <cellStyle name="Normal 2 9 2 8 4" xfId="15339"/>
    <cellStyle name="Normal 2 9 2 9" xfId="15340"/>
    <cellStyle name="Normal 2 9 2 9 2" xfId="15341"/>
    <cellStyle name="Normal 2 9 2_Tab1" xfId="15342"/>
    <cellStyle name="Normal 2 9 3" xfId="981"/>
    <cellStyle name="Normal 2 9 3 10" xfId="15343"/>
    <cellStyle name="Normal 2 9 3 2" xfId="982"/>
    <cellStyle name="Normal 2 9 3 2 2" xfId="983"/>
    <cellStyle name="Normal 2 9 3 2 2 2" xfId="15344"/>
    <cellStyle name="Normal 2 9 3 2 2 2 2" xfId="15345"/>
    <cellStyle name="Normal 2 9 3 2 2 2 2 2" xfId="15346"/>
    <cellStyle name="Normal 2 9 3 2 2 2 2 2 2" xfId="15347"/>
    <cellStyle name="Normal 2 9 3 2 2 2 2 3" xfId="15348"/>
    <cellStyle name="Normal 2 9 3 2 2 2 2 4" xfId="15349"/>
    <cellStyle name="Normal 2 9 3 2 2 2 3" xfId="15350"/>
    <cellStyle name="Normal 2 9 3 2 2 2 3 2" xfId="15351"/>
    <cellStyle name="Normal 2 9 3 2 2 2 4" xfId="15352"/>
    <cellStyle name="Normal 2 9 3 2 2 2 5" xfId="15353"/>
    <cellStyle name="Normal 2 9 3 2 2 3" xfId="15354"/>
    <cellStyle name="Normal 2 9 3 2 2 3 2" xfId="15355"/>
    <cellStyle name="Normal 2 9 3 2 2 3 2 2" xfId="15356"/>
    <cellStyle name="Normal 2 9 3 2 2 3 3" xfId="15357"/>
    <cellStyle name="Normal 2 9 3 2 2 3 4" xfId="15358"/>
    <cellStyle name="Normal 2 9 3 2 2 4" xfId="15359"/>
    <cellStyle name="Normal 2 9 3 2 2 4 2" xfId="15360"/>
    <cellStyle name="Normal 2 9 3 2 2 4 2 2" xfId="15361"/>
    <cellStyle name="Normal 2 9 3 2 2 4 3" xfId="15362"/>
    <cellStyle name="Normal 2 9 3 2 2 4 4" xfId="15363"/>
    <cellStyle name="Normal 2 9 3 2 2 5" xfId="15364"/>
    <cellStyle name="Normal 2 9 3 2 2 5 2" xfId="15365"/>
    <cellStyle name="Normal 2 9 3 2 2 6" xfId="15366"/>
    <cellStyle name="Normal 2 9 3 2 2 7" xfId="15367"/>
    <cellStyle name="Normal 2 9 3 2 3" xfId="984"/>
    <cellStyle name="Normal 2 9 3 2 3 2" xfId="15368"/>
    <cellStyle name="Normal 2 9 3 2 3 2 2" xfId="15369"/>
    <cellStyle name="Normal 2 9 3 2 3 2 2 2" xfId="15370"/>
    <cellStyle name="Normal 2 9 3 2 3 2 2 2 2" xfId="15371"/>
    <cellStyle name="Normal 2 9 3 2 3 2 2 3" xfId="15372"/>
    <cellStyle name="Normal 2 9 3 2 3 2 2 4" xfId="15373"/>
    <cellStyle name="Normal 2 9 3 2 3 2 3" xfId="15374"/>
    <cellStyle name="Normal 2 9 3 2 3 2 3 2" xfId="15375"/>
    <cellStyle name="Normal 2 9 3 2 3 2 4" xfId="15376"/>
    <cellStyle name="Normal 2 9 3 2 3 2 5" xfId="15377"/>
    <cellStyle name="Normal 2 9 3 2 3 3" xfId="15378"/>
    <cellStyle name="Normal 2 9 3 2 3 3 2" xfId="15379"/>
    <cellStyle name="Normal 2 9 3 2 3 3 2 2" xfId="15380"/>
    <cellStyle name="Normal 2 9 3 2 3 3 3" xfId="15381"/>
    <cellStyle name="Normal 2 9 3 2 3 3 4" xfId="15382"/>
    <cellStyle name="Normal 2 9 3 2 3 4" xfId="15383"/>
    <cellStyle name="Normal 2 9 3 2 3 4 2" xfId="15384"/>
    <cellStyle name="Normal 2 9 3 2 3 4 2 2" xfId="15385"/>
    <cellStyle name="Normal 2 9 3 2 3 4 3" xfId="15386"/>
    <cellStyle name="Normal 2 9 3 2 3 4 4" xfId="15387"/>
    <cellStyle name="Normal 2 9 3 2 3 5" xfId="15388"/>
    <cellStyle name="Normal 2 9 3 2 3 5 2" xfId="15389"/>
    <cellStyle name="Normal 2 9 3 2 3 6" xfId="15390"/>
    <cellStyle name="Normal 2 9 3 2 3 7" xfId="15391"/>
    <cellStyle name="Normal 2 9 3 2 4" xfId="15392"/>
    <cellStyle name="Normal 2 9 3 2 4 2" xfId="15393"/>
    <cellStyle name="Normal 2 9 3 2 4 2 2" xfId="15394"/>
    <cellStyle name="Normal 2 9 3 2 4 2 2 2" xfId="15395"/>
    <cellStyle name="Normal 2 9 3 2 4 2 3" xfId="15396"/>
    <cellStyle name="Normal 2 9 3 2 4 2 4" xfId="15397"/>
    <cellStyle name="Normal 2 9 3 2 4 3" xfId="15398"/>
    <cellStyle name="Normal 2 9 3 2 4 3 2" xfId="15399"/>
    <cellStyle name="Normal 2 9 3 2 4 4" xfId="15400"/>
    <cellStyle name="Normal 2 9 3 2 4 5" xfId="15401"/>
    <cellStyle name="Normal 2 9 3 2 5" xfId="15402"/>
    <cellStyle name="Normal 2 9 3 2 5 2" xfId="15403"/>
    <cellStyle name="Normal 2 9 3 2 5 2 2" xfId="15404"/>
    <cellStyle name="Normal 2 9 3 2 5 3" xfId="15405"/>
    <cellStyle name="Normal 2 9 3 2 5 4" xfId="15406"/>
    <cellStyle name="Normal 2 9 3 2 6" xfId="15407"/>
    <cellStyle name="Normal 2 9 3 2 6 2" xfId="15408"/>
    <cellStyle name="Normal 2 9 3 2 6 2 2" xfId="15409"/>
    <cellStyle name="Normal 2 9 3 2 6 3" xfId="15410"/>
    <cellStyle name="Normal 2 9 3 2 6 4" xfId="15411"/>
    <cellStyle name="Normal 2 9 3 2 7" xfId="15412"/>
    <cellStyle name="Normal 2 9 3 2 7 2" xfId="15413"/>
    <cellStyle name="Normal 2 9 3 2 8" xfId="15414"/>
    <cellStyle name="Normal 2 9 3 2 9" xfId="15415"/>
    <cellStyle name="Normal 2 9 3 2_Tab1" xfId="15416"/>
    <cellStyle name="Normal 2 9 3 3" xfId="985"/>
    <cellStyle name="Normal 2 9 3 3 2" xfId="15417"/>
    <cellStyle name="Normal 2 9 3 3 2 2" xfId="15418"/>
    <cellStyle name="Normal 2 9 3 3 2 2 2" xfId="15419"/>
    <cellStyle name="Normal 2 9 3 3 2 2 2 2" xfId="15420"/>
    <cellStyle name="Normal 2 9 3 3 2 2 3" xfId="15421"/>
    <cellStyle name="Normal 2 9 3 3 2 2 4" xfId="15422"/>
    <cellStyle name="Normal 2 9 3 3 2 3" xfId="15423"/>
    <cellStyle name="Normal 2 9 3 3 2 3 2" xfId="15424"/>
    <cellStyle name="Normal 2 9 3 3 2 4" xfId="15425"/>
    <cellStyle name="Normal 2 9 3 3 2 5" xfId="15426"/>
    <cellStyle name="Normal 2 9 3 3 3" xfId="15427"/>
    <cellStyle name="Normal 2 9 3 3 3 2" xfId="15428"/>
    <cellStyle name="Normal 2 9 3 3 3 2 2" xfId="15429"/>
    <cellStyle name="Normal 2 9 3 3 3 3" xfId="15430"/>
    <cellStyle name="Normal 2 9 3 3 3 4" xfId="15431"/>
    <cellStyle name="Normal 2 9 3 3 4" xfId="15432"/>
    <cellStyle name="Normal 2 9 3 3 4 2" xfId="15433"/>
    <cellStyle name="Normal 2 9 3 3 4 2 2" xfId="15434"/>
    <cellStyle name="Normal 2 9 3 3 4 3" xfId="15435"/>
    <cellStyle name="Normal 2 9 3 3 4 4" xfId="15436"/>
    <cellStyle name="Normal 2 9 3 3 5" xfId="15437"/>
    <cellStyle name="Normal 2 9 3 3 5 2" xfId="15438"/>
    <cellStyle name="Normal 2 9 3 3 6" xfId="15439"/>
    <cellStyle name="Normal 2 9 3 3 7" xfId="15440"/>
    <cellStyle name="Normal 2 9 3 4" xfId="986"/>
    <cellStyle name="Normal 2 9 3 4 2" xfId="15441"/>
    <cellStyle name="Normal 2 9 3 4 2 2" xfId="15442"/>
    <cellStyle name="Normal 2 9 3 4 2 2 2" xfId="15443"/>
    <cellStyle name="Normal 2 9 3 4 2 2 2 2" xfId="15444"/>
    <cellStyle name="Normal 2 9 3 4 2 2 3" xfId="15445"/>
    <cellStyle name="Normal 2 9 3 4 2 2 4" xfId="15446"/>
    <cellStyle name="Normal 2 9 3 4 2 3" xfId="15447"/>
    <cellStyle name="Normal 2 9 3 4 2 3 2" xfId="15448"/>
    <cellStyle name="Normal 2 9 3 4 2 4" xfId="15449"/>
    <cellStyle name="Normal 2 9 3 4 2 5" xfId="15450"/>
    <cellStyle name="Normal 2 9 3 4 3" xfId="15451"/>
    <cellStyle name="Normal 2 9 3 4 3 2" xfId="15452"/>
    <cellStyle name="Normal 2 9 3 4 3 2 2" xfId="15453"/>
    <cellStyle name="Normal 2 9 3 4 3 3" xfId="15454"/>
    <cellStyle name="Normal 2 9 3 4 3 4" xfId="15455"/>
    <cellStyle name="Normal 2 9 3 4 4" xfId="15456"/>
    <cellStyle name="Normal 2 9 3 4 4 2" xfId="15457"/>
    <cellStyle name="Normal 2 9 3 4 4 2 2" xfId="15458"/>
    <cellStyle name="Normal 2 9 3 4 4 3" xfId="15459"/>
    <cellStyle name="Normal 2 9 3 4 4 4" xfId="15460"/>
    <cellStyle name="Normal 2 9 3 4 5" xfId="15461"/>
    <cellStyle name="Normal 2 9 3 4 5 2" xfId="15462"/>
    <cellStyle name="Normal 2 9 3 4 6" xfId="15463"/>
    <cellStyle name="Normal 2 9 3 4 7" xfId="15464"/>
    <cellStyle name="Normal 2 9 3 5" xfId="15465"/>
    <cellStyle name="Normal 2 9 3 5 2" xfId="15466"/>
    <cellStyle name="Normal 2 9 3 5 2 2" xfId="15467"/>
    <cellStyle name="Normal 2 9 3 5 2 2 2" xfId="15468"/>
    <cellStyle name="Normal 2 9 3 5 2 3" xfId="15469"/>
    <cellStyle name="Normal 2 9 3 5 2 4" xfId="15470"/>
    <cellStyle name="Normal 2 9 3 5 3" xfId="15471"/>
    <cellStyle name="Normal 2 9 3 5 3 2" xfId="15472"/>
    <cellStyle name="Normal 2 9 3 5 4" xfId="15473"/>
    <cellStyle name="Normal 2 9 3 5 5" xfId="15474"/>
    <cellStyle name="Normal 2 9 3 6" xfId="15475"/>
    <cellStyle name="Normal 2 9 3 6 2" xfId="15476"/>
    <cellStyle name="Normal 2 9 3 6 2 2" xfId="15477"/>
    <cellStyle name="Normal 2 9 3 6 3" xfId="15478"/>
    <cellStyle name="Normal 2 9 3 6 4" xfId="15479"/>
    <cellStyle name="Normal 2 9 3 7" xfId="15480"/>
    <cellStyle name="Normal 2 9 3 7 2" xfId="15481"/>
    <cellStyle name="Normal 2 9 3 7 2 2" xfId="15482"/>
    <cellStyle name="Normal 2 9 3 7 3" xfId="15483"/>
    <cellStyle name="Normal 2 9 3 7 4" xfId="15484"/>
    <cellStyle name="Normal 2 9 3 8" xfId="15485"/>
    <cellStyle name="Normal 2 9 3 8 2" xfId="15486"/>
    <cellStyle name="Normal 2 9 3 9" xfId="15487"/>
    <cellStyle name="Normal 2 9 3_Tab1" xfId="15488"/>
    <cellStyle name="Normal 2 9 4" xfId="987"/>
    <cellStyle name="Normal 2 9 4 2" xfId="988"/>
    <cellStyle name="Normal 2 9 4 2 2" xfId="15489"/>
    <cellStyle name="Normal 2 9 4 2 2 2" xfId="15490"/>
    <cellStyle name="Normal 2 9 4 2 2 2 2" xfId="15491"/>
    <cellStyle name="Normal 2 9 4 2 2 2 2 2" xfId="15492"/>
    <cellStyle name="Normal 2 9 4 2 2 2 3" xfId="15493"/>
    <cellStyle name="Normal 2 9 4 2 2 2 4" xfId="15494"/>
    <cellStyle name="Normal 2 9 4 2 2 3" xfId="15495"/>
    <cellStyle name="Normal 2 9 4 2 2 3 2" xfId="15496"/>
    <cellStyle name="Normal 2 9 4 2 2 4" xfId="15497"/>
    <cellStyle name="Normal 2 9 4 2 2 5" xfId="15498"/>
    <cellStyle name="Normal 2 9 4 2 3" xfId="15499"/>
    <cellStyle name="Normal 2 9 4 2 3 2" xfId="15500"/>
    <cellStyle name="Normal 2 9 4 2 3 2 2" xfId="15501"/>
    <cellStyle name="Normal 2 9 4 2 3 3" xfId="15502"/>
    <cellStyle name="Normal 2 9 4 2 3 4" xfId="15503"/>
    <cellStyle name="Normal 2 9 4 2 4" xfId="15504"/>
    <cellStyle name="Normal 2 9 4 2 4 2" xfId="15505"/>
    <cellStyle name="Normal 2 9 4 2 4 2 2" xfId="15506"/>
    <cellStyle name="Normal 2 9 4 2 4 3" xfId="15507"/>
    <cellStyle name="Normal 2 9 4 2 4 4" xfId="15508"/>
    <cellStyle name="Normal 2 9 4 2 5" xfId="15509"/>
    <cellStyle name="Normal 2 9 4 2 5 2" xfId="15510"/>
    <cellStyle name="Normal 2 9 4 2 6" xfId="15511"/>
    <cellStyle name="Normal 2 9 4 2 7" xfId="15512"/>
    <cellStyle name="Normal 2 9 4 3" xfId="989"/>
    <cellStyle name="Normal 2 9 4 3 2" xfId="15513"/>
    <cellStyle name="Normal 2 9 4 3 2 2" xfId="15514"/>
    <cellStyle name="Normal 2 9 4 3 2 2 2" xfId="15515"/>
    <cellStyle name="Normal 2 9 4 3 2 2 2 2" xfId="15516"/>
    <cellStyle name="Normal 2 9 4 3 2 2 3" xfId="15517"/>
    <cellStyle name="Normal 2 9 4 3 2 2 4" xfId="15518"/>
    <cellStyle name="Normal 2 9 4 3 2 3" xfId="15519"/>
    <cellStyle name="Normal 2 9 4 3 2 3 2" xfId="15520"/>
    <cellStyle name="Normal 2 9 4 3 2 4" xfId="15521"/>
    <cellStyle name="Normal 2 9 4 3 2 5" xfId="15522"/>
    <cellStyle name="Normal 2 9 4 3 3" xfId="15523"/>
    <cellStyle name="Normal 2 9 4 3 3 2" xfId="15524"/>
    <cellStyle name="Normal 2 9 4 3 3 2 2" xfId="15525"/>
    <cellStyle name="Normal 2 9 4 3 3 3" xfId="15526"/>
    <cellStyle name="Normal 2 9 4 3 3 4" xfId="15527"/>
    <cellStyle name="Normal 2 9 4 3 4" xfId="15528"/>
    <cellStyle name="Normal 2 9 4 3 4 2" xfId="15529"/>
    <cellStyle name="Normal 2 9 4 3 4 2 2" xfId="15530"/>
    <cellStyle name="Normal 2 9 4 3 4 3" xfId="15531"/>
    <cellStyle name="Normal 2 9 4 3 4 4" xfId="15532"/>
    <cellStyle name="Normal 2 9 4 3 5" xfId="15533"/>
    <cellStyle name="Normal 2 9 4 3 5 2" xfId="15534"/>
    <cellStyle name="Normal 2 9 4 3 6" xfId="15535"/>
    <cellStyle name="Normal 2 9 4 3 7" xfId="15536"/>
    <cellStyle name="Normal 2 9 4 4" xfId="15537"/>
    <cellStyle name="Normal 2 9 4 4 2" xfId="15538"/>
    <cellStyle name="Normal 2 9 4 4 2 2" xfId="15539"/>
    <cellStyle name="Normal 2 9 4 4 2 2 2" xfId="15540"/>
    <cellStyle name="Normal 2 9 4 4 2 3" xfId="15541"/>
    <cellStyle name="Normal 2 9 4 4 2 4" xfId="15542"/>
    <cellStyle name="Normal 2 9 4 4 3" xfId="15543"/>
    <cellStyle name="Normal 2 9 4 4 3 2" xfId="15544"/>
    <cellStyle name="Normal 2 9 4 4 4" xfId="15545"/>
    <cellStyle name="Normal 2 9 4 4 5" xfId="15546"/>
    <cellStyle name="Normal 2 9 4 5" xfId="15547"/>
    <cellStyle name="Normal 2 9 4 5 2" xfId="15548"/>
    <cellStyle name="Normal 2 9 4 5 2 2" xfId="15549"/>
    <cellStyle name="Normal 2 9 4 5 3" xfId="15550"/>
    <cellStyle name="Normal 2 9 4 5 4" xfId="15551"/>
    <cellStyle name="Normal 2 9 4 6" xfId="15552"/>
    <cellStyle name="Normal 2 9 4 6 2" xfId="15553"/>
    <cellStyle name="Normal 2 9 4 6 2 2" xfId="15554"/>
    <cellStyle name="Normal 2 9 4 6 3" xfId="15555"/>
    <cellStyle name="Normal 2 9 4 6 4" xfId="15556"/>
    <cellStyle name="Normal 2 9 4 7" xfId="15557"/>
    <cellStyle name="Normal 2 9 4 7 2" xfId="15558"/>
    <cellStyle name="Normal 2 9 4 8" xfId="15559"/>
    <cellStyle name="Normal 2 9 4 9" xfId="15560"/>
    <cellStyle name="Normal 2 9 4_Tab1" xfId="15561"/>
    <cellStyle name="Normal 2 9 5" xfId="990"/>
    <cellStyle name="Normal 2 9 5 2" xfId="15562"/>
    <cellStyle name="Normal 2 9 5 2 2" xfId="15563"/>
    <cellStyle name="Normal 2 9 5 2 2 2" xfId="15564"/>
    <cellStyle name="Normal 2 9 5 2 2 2 2" xfId="15565"/>
    <cellStyle name="Normal 2 9 5 2 2 3" xfId="15566"/>
    <cellStyle name="Normal 2 9 5 2 2 4" xfId="15567"/>
    <cellStyle name="Normal 2 9 5 2 3" xfId="15568"/>
    <cellStyle name="Normal 2 9 5 2 3 2" xfId="15569"/>
    <cellStyle name="Normal 2 9 5 2 4" xfId="15570"/>
    <cellStyle name="Normal 2 9 5 2 5" xfId="15571"/>
    <cellStyle name="Normal 2 9 5 3" xfId="15572"/>
    <cellStyle name="Normal 2 9 5 3 2" xfId="15573"/>
    <cellStyle name="Normal 2 9 5 3 2 2" xfId="15574"/>
    <cellStyle name="Normal 2 9 5 3 3" xfId="15575"/>
    <cellStyle name="Normal 2 9 5 3 4" xfId="15576"/>
    <cellStyle name="Normal 2 9 5 4" xfId="15577"/>
    <cellStyle name="Normal 2 9 5 4 2" xfId="15578"/>
    <cellStyle name="Normal 2 9 5 4 2 2" xfId="15579"/>
    <cellStyle name="Normal 2 9 5 4 3" xfId="15580"/>
    <cellStyle name="Normal 2 9 5 4 4" xfId="15581"/>
    <cellStyle name="Normal 2 9 5 5" xfId="15582"/>
    <cellStyle name="Normal 2 9 5 5 2" xfId="15583"/>
    <cellStyle name="Normal 2 9 5 6" xfId="15584"/>
    <cellStyle name="Normal 2 9 5 7" xfId="15585"/>
    <cellStyle name="Normal 2 9 6" xfId="991"/>
    <cellStyle name="Normal 2 9 6 2" xfId="15586"/>
    <cellStyle name="Normal 2 9 6 2 2" xfId="15587"/>
    <cellStyle name="Normal 2 9 6 2 2 2" xfId="15588"/>
    <cellStyle name="Normal 2 9 6 2 2 2 2" xfId="15589"/>
    <cellStyle name="Normal 2 9 6 2 2 3" xfId="15590"/>
    <cellStyle name="Normal 2 9 6 2 2 4" xfId="15591"/>
    <cellStyle name="Normal 2 9 6 2 3" xfId="15592"/>
    <cellStyle name="Normal 2 9 6 2 3 2" xfId="15593"/>
    <cellStyle name="Normal 2 9 6 2 4" xfId="15594"/>
    <cellStyle name="Normal 2 9 6 2 5" xfId="15595"/>
    <cellStyle name="Normal 2 9 6 3" xfId="15596"/>
    <cellStyle name="Normal 2 9 6 3 2" xfId="15597"/>
    <cellStyle name="Normal 2 9 6 3 2 2" xfId="15598"/>
    <cellStyle name="Normal 2 9 6 3 3" xfId="15599"/>
    <cellStyle name="Normal 2 9 6 3 4" xfId="15600"/>
    <cellStyle name="Normal 2 9 6 4" xfId="15601"/>
    <cellStyle name="Normal 2 9 6 4 2" xfId="15602"/>
    <cellStyle name="Normal 2 9 6 4 2 2" xfId="15603"/>
    <cellStyle name="Normal 2 9 6 4 3" xfId="15604"/>
    <cellStyle name="Normal 2 9 6 4 4" xfId="15605"/>
    <cellStyle name="Normal 2 9 6 5" xfId="15606"/>
    <cellStyle name="Normal 2 9 6 5 2" xfId="15607"/>
    <cellStyle name="Normal 2 9 6 6" xfId="15608"/>
    <cellStyle name="Normal 2 9 6 7" xfId="15609"/>
    <cellStyle name="Normal 2 9 7" xfId="15610"/>
    <cellStyle name="Normal 2 9 7 2" xfId="15611"/>
    <cellStyle name="Normal 2 9 7 2 2" xfId="15612"/>
    <cellStyle name="Normal 2 9 7 2 2 2" xfId="15613"/>
    <cellStyle name="Normal 2 9 7 2 3" xfId="15614"/>
    <cellStyle name="Normal 2 9 7 2 4" xfId="15615"/>
    <cellStyle name="Normal 2 9 7 3" xfId="15616"/>
    <cellStyle name="Normal 2 9 7 3 2" xfId="15617"/>
    <cellStyle name="Normal 2 9 7 4" xfId="15618"/>
    <cellStyle name="Normal 2 9 7 5" xfId="15619"/>
    <cellStyle name="Normal 2 9 8" xfId="15620"/>
    <cellStyle name="Normal 2 9 8 2" xfId="15621"/>
    <cellStyle name="Normal 2 9 8 2 2" xfId="15622"/>
    <cellStyle name="Normal 2 9 8 3" xfId="15623"/>
    <cellStyle name="Normal 2 9 8 4" xfId="15624"/>
    <cellStyle name="Normal 2 9 9" xfId="15625"/>
    <cellStyle name="Normal 2 9 9 2" xfId="15626"/>
    <cellStyle name="Normal 2 9 9 2 2" xfId="15627"/>
    <cellStyle name="Normal 2 9 9 3" xfId="15628"/>
    <cellStyle name="Normal 2 9 9 4" xfId="15629"/>
    <cellStyle name="Normal 2 9_Tab1" xfId="15630"/>
    <cellStyle name="Normal 2_A-LD 01-2008" xfId="992"/>
    <cellStyle name="Normal 20" xfId="993"/>
    <cellStyle name="Normal 20 2" xfId="994"/>
    <cellStyle name="Normal 20 2 2" xfId="15631"/>
    <cellStyle name="Normal 20 3" xfId="15632"/>
    <cellStyle name="Normal 20 4" xfId="15633"/>
    <cellStyle name="Normal 200" xfId="15634"/>
    <cellStyle name="Normal 200 2" xfId="15635"/>
    <cellStyle name="Normal 201" xfId="15636"/>
    <cellStyle name="Normal 201 2" xfId="15637"/>
    <cellStyle name="Normal 202" xfId="15638"/>
    <cellStyle name="Normal 202 2" xfId="15639"/>
    <cellStyle name="Normal 203" xfId="15640"/>
    <cellStyle name="Normal 203 2" xfId="15641"/>
    <cellStyle name="Normal 204" xfId="15642"/>
    <cellStyle name="Normal 204 2" xfId="15643"/>
    <cellStyle name="Normal 205" xfId="15644"/>
    <cellStyle name="Normal 205 2" xfId="15645"/>
    <cellStyle name="Normal 206" xfId="15646"/>
    <cellStyle name="Normal 206 2" xfId="15647"/>
    <cellStyle name="Normal 207" xfId="15648"/>
    <cellStyle name="Normal 207 2" xfId="15649"/>
    <cellStyle name="Normal 208" xfId="15650"/>
    <cellStyle name="Normal 208 2" xfId="15651"/>
    <cellStyle name="Normal 209" xfId="15652"/>
    <cellStyle name="Normal 209 2" xfId="15653"/>
    <cellStyle name="Normal 21" xfId="995"/>
    <cellStyle name="Normal 21 2" xfId="996"/>
    <cellStyle name="Normal 21 2 2" xfId="15654"/>
    <cellStyle name="Normal 21 3" xfId="15655"/>
    <cellStyle name="Normal 21 4" xfId="15656"/>
    <cellStyle name="Normal 210" xfId="15657"/>
    <cellStyle name="Normal 210 2" xfId="15658"/>
    <cellStyle name="Normal 211" xfId="15659"/>
    <cellStyle name="Normal 211 2" xfId="15660"/>
    <cellStyle name="Normal 212" xfId="15661"/>
    <cellStyle name="Normal 212 2" xfId="15662"/>
    <cellStyle name="Normal 213" xfId="15663"/>
    <cellStyle name="Normal 213 2" xfId="15664"/>
    <cellStyle name="Normal 214" xfId="15665"/>
    <cellStyle name="Normal 214 2" xfId="15666"/>
    <cellStyle name="Normal 215" xfId="15667"/>
    <cellStyle name="Normal 215 2" xfId="15668"/>
    <cellStyle name="Normal 216" xfId="15669"/>
    <cellStyle name="Normal 216 2" xfId="15670"/>
    <cellStyle name="Normal 22" xfId="997"/>
    <cellStyle name="Normal 22 2" xfId="998"/>
    <cellStyle name="Normal 22 2 2" xfId="15671"/>
    <cellStyle name="Normal 22 3" xfId="15672"/>
    <cellStyle name="Normal 22 4" xfId="15673"/>
    <cellStyle name="Normal 23" xfId="999"/>
    <cellStyle name="Normal 23 2" xfId="15674"/>
    <cellStyle name="Normal 23 2 2" xfId="15675"/>
    <cellStyle name="Normal 23 2 3" xfId="15676"/>
    <cellStyle name="Normal 23 2 3 2" xfId="17623"/>
    <cellStyle name="Normal 23 2 4" xfId="16844"/>
    <cellStyle name="Normal 23 3" xfId="15677"/>
    <cellStyle name="Normal 23 4" xfId="15678"/>
    <cellStyle name="Normal 24" xfId="1000"/>
    <cellStyle name="Normal 24 2" xfId="15679"/>
    <cellStyle name="Normal 24 2 2" xfId="15680"/>
    <cellStyle name="Normal 24 2 3" xfId="15681"/>
    <cellStyle name="Normal 24 2 3 2" xfId="17624"/>
    <cellStyle name="Normal 24 2 4" xfId="16845"/>
    <cellStyle name="Normal 24 3" xfId="15682"/>
    <cellStyle name="Normal 24 4" xfId="15683"/>
    <cellStyle name="Normal 25" xfId="1001"/>
    <cellStyle name="Normal 25 2" xfId="15684"/>
    <cellStyle name="Normal 25 2 2" xfId="15685"/>
    <cellStyle name="Normal 25 3" xfId="15686"/>
    <cellStyle name="Normal 25 4" xfId="15687"/>
    <cellStyle name="Normal 26" xfId="1002"/>
    <cellStyle name="Normal 26 2" xfId="15688"/>
    <cellStyle name="Normal 26 2 2" xfId="15689"/>
    <cellStyle name="Normal 26 3" xfId="15690"/>
    <cellStyle name="Normal 26 3 2" xfId="15691"/>
    <cellStyle name="Normal 26 4" xfId="15692"/>
    <cellStyle name="Normal 27" xfId="1003"/>
    <cellStyle name="Normal 27 2" xfId="15693"/>
    <cellStyle name="Normal 27 2 2" xfId="15694"/>
    <cellStyle name="Normal 27 3" xfId="15695"/>
    <cellStyle name="Normal 28" xfId="1004"/>
    <cellStyle name="Normal 28 2" xfId="15696"/>
    <cellStyle name="Normal 28 2 2" xfId="15697"/>
    <cellStyle name="Normal 28 3" xfId="15698"/>
    <cellStyle name="Normal 29" xfId="1005"/>
    <cellStyle name="Normal 29 2" xfId="15699"/>
    <cellStyle name="Normal 29 2 2" xfId="15700"/>
    <cellStyle name="Normal 29 3" xfId="15701"/>
    <cellStyle name="Normal 3" xfId="1006"/>
    <cellStyle name="Normal 3 1" xfId="1007"/>
    <cellStyle name="Normal 3 10" xfId="16125"/>
    <cellStyle name="Normal 3 2" xfId="1008"/>
    <cellStyle name="Normal 3 2 2" xfId="1009"/>
    <cellStyle name="Normal 3 2 2 2" xfId="15702"/>
    <cellStyle name="Normal 3 2 2 2 2" xfId="15703"/>
    <cellStyle name="Normal 3 2 2 2 2 2" xfId="15704"/>
    <cellStyle name="Normal 3 2 2 2 2 2 2" xfId="16849"/>
    <cellStyle name="Normal 3 2 2 2 2 3" xfId="16848"/>
    <cellStyle name="Normal 3 2 2 2 3" xfId="15705"/>
    <cellStyle name="Normal 3 2 2 2 3 2" xfId="17766"/>
    <cellStyle name="Normal 3 2 2 2 3 3" xfId="16963"/>
    <cellStyle name="Normal 3 2 2 2 4" xfId="16126"/>
    <cellStyle name="Normal 3 2 2 2 4 2" xfId="17625"/>
    <cellStyle name="Normal 3 2 2 2 5" xfId="16847"/>
    <cellStyle name="Normal 3 2 3" xfId="15706"/>
    <cellStyle name="Normal 3 2 3 2" xfId="15707"/>
    <cellStyle name="Normal 3 2 3 2 2" xfId="17626"/>
    <cellStyle name="Normal 3 2 3 3" xfId="16850"/>
    <cellStyle name="Normal 3 2 4" xfId="16127"/>
    <cellStyle name="Normal 3 2 5" xfId="16128"/>
    <cellStyle name="Normal 3 2 6" xfId="16129"/>
    <cellStyle name="Normal 3 2 7" xfId="16846"/>
    <cellStyle name="Normal 3 3" xfId="1010"/>
    <cellStyle name="Normal 3 3 2" xfId="1011"/>
    <cellStyle name="Normal 3 3 2 2" xfId="1012"/>
    <cellStyle name="Normal 3 3 2 2 2" xfId="15708"/>
    <cellStyle name="Normal 3 3 2 2 2 2" xfId="15709"/>
    <cellStyle name="Normal 3 3 2 2 2 2 2" xfId="17627"/>
    <cellStyle name="Normal 3 3 2 2 2 3" xfId="16853"/>
    <cellStyle name="Normal 3 3 2 2 3" xfId="15710"/>
    <cellStyle name="Normal 3 3 2 2 3 2" xfId="17628"/>
    <cellStyle name="Normal 3 3 2 2 4" xfId="16852"/>
    <cellStyle name="Normal 3 3 2 3" xfId="15711"/>
    <cellStyle name="Normal 3 3 2 3 2" xfId="15712"/>
    <cellStyle name="Normal 3 3 2 3 2 2" xfId="17629"/>
    <cellStyle name="Normal 3 3 2 3 3" xfId="16854"/>
    <cellStyle name="Normal 3 3 2 4" xfId="15713"/>
    <cellStyle name="Normal 3 3 2 4 2" xfId="17630"/>
    <cellStyle name="Normal 3 3 2 5" xfId="16130"/>
    <cellStyle name="Normal 3 3 2 6" xfId="16851"/>
    <cellStyle name="Normal 3 3 3" xfId="1013"/>
    <cellStyle name="Normal 3 3 3 2" xfId="15714"/>
    <cellStyle name="Normal 3 3 3 2 2" xfId="15715"/>
    <cellStyle name="Normal 3 3 3 2 2 2" xfId="17631"/>
    <cellStyle name="Normal 3 3 3 2 3" xfId="16856"/>
    <cellStyle name="Normal 3 3 3 3" xfId="15716"/>
    <cellStyle name="Normal 3 3 3 3 2" xfId="17632"/>
    <cellStyle name="Normal 3 3 3 4" xfId="16855"/>
    <cellStyle name="Normal 3 3 4" xfId="15717"/>
    <cellStyle name="Normal 3 3 4 2" xfId="15718"/>
    <cellStyle name="Normal 3 3 4 2 2" xfId="16858"/>
    <cellStyle name="Normal 3 3 4 3" xfId="15719"/>
    <cellStyle name="Normal 3 3 4 3 2" xfId="17633"/>
    <cellStyle name="Normal 3 3 4 4" xfId="16857"/>
    <cellStyle name="Normal 3 3 5" xfId="15720"/>
    <cellStyle name="Normal 3 3 5 2" xfId="17634"/>
    <cellStyle name="Normal 3 3 6" xfId="16131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1"/>
    <cellStyle name="Normal 3 4 2 2 2 2 2 2" xfId="15722"/>
    <cellStyle name="Normal 3 4 2 2 2 2 2 2 2" xfId="17635"/>
    <cellStyle name="Normal 3 4 2 2 2 2 2 3" xfId="16864"/>
    <cellStyle name="Normal 3 4 2 2 2 2 3" xfId="15723"/>
    <cellStyle name="Normal 3 4 2 2 2 2 3 2" xfId="15724"/>
    <cellStyle name="Normal 3 4 2 2 2 2 3 2 2" xfId="15725"/>
    <cellStyle name="Normal 3 4 2 2 2 2 3 2 2 2" xfId="17637"/>
    <cellStyle name="Normal 3 4 2 2 2 2 3 2 3" xfId="16865"/>
    <cellStyle name="Normal 3 4 2 2 2 2 3 3" xfId="17636"/>
    <cellStyle name="Normal 3 4 2 2 2 2 4" xfId="16863"/>
    <cellStyle name="Normal 3 4 2 2 2 3" xfId="15726"/>
    <cellStyle name="Normal 3 4 2 2 2 3 2" xfId="15727"/>
    <cellStyle name="Normal 3 4 2 2 2 3 2 2" xfId="17638"/>
    <cellStyle name="Normal 3 4 2 2 2 3 3" xfId="16866"/>
    <cellStyle name="Normal 3 4 2 2 2 4" xfId="15728"/>
    <cellStyle name="Normal 3 4 2 2 2 4 2" xfId="17639"/>
    <cellStyle name="Normal 3 4 2 2 2 5" xfId="16862"/>
    <cellStyle name="Normal 3 4 2 2 3" xfId="1019"/>
    <cellStyle name="Normal 3 4 2 2 3 2" xfId="15729"/>
    <cellStyle name="Normal 3 4 2 2 3 2 2" xfId="15730"/>
    <cellStyle name="Normal 3 4 2 2 3 2 2 2" xfId="17640"/>
    <cellStyle name="Normal 3 4 2 2 3 2 3" xfId="16868"/>
    <cellStyle name="Normal 3 4 2 2 3 3" xfId="15731"/>
    <cellStyle name="Normal 3 4 2 2 3 3 2" xfId="17641"/>
    <cellStyle name="Normal 3 4 2 2 3 4" xfId="16867"/>
    <cellStyle name="Normal 3 4 2 2 4" xfId="15732"/>
    <cellStyle name="Normal 3 4 2 2 4 2" xfId="15733"/>
    <cellStyle name="Normal 3 4 2 2 4 2 2" xfId="17642"/>
    <cellStyle name="Normal 3 4 2 2 4 3" xfId="16869"/>
    <cellStyle name="Normal 3 4 2 2 5" xfId="15734"/>
    <cellStyle name="Normal 3 4 2 2 5 2" xfId="17643"/>
    <cellStyle name="Normal 3 4 2 2 6" xfId="16861"/>
    <cellStyle name="Normal 3 4 2 3" xfId="1020"/>
    <cellStyle name="Normal 3 4 2 3 2" xfId="1021"/>
    <cellStyle name="Normal 3 4 2 3 2 2" xfId="15735"/>
    <cellStyle name="Normal 3 4 2 3 2 2 2" xfId="15736"/>
    <cellStyle name="Normal 3 4 2 3 2 2 2 2" xfId="17644"/>
    <cellStyle name="Normal 3 4 2 3 2 2 3" xfId="16872"/>
    <cellStyle name="Normal 3 4 2 3 2 3" xfId="15737"/>
    <cellStyle name="Normal 3 4 2 3 2 3 2" xfId="17645"/>
    <cellStyle name="Normal 3 4 2 3 2 4" xfId="16871"/>
    <cellStyle name="Normal 3 4 2 3 3" xfId="15738"/>
    <cellStyle name="Normal 3 4 2 3 3 2" xfId="15739"/>
    <cellStyle name="Normal 3 4 2 3 3 2 2" xfId="17646"/>
    <cellStyle name="Normal 3 4 2 3 3 3" xfId="16873"/>
    <cellStyle name="Normal 3 4 2 3 4" xfId="15740"/>
    <cellStyle name="Normal 3 4 2 3 4 2" xfId="17647"/>
    <cellStyle name="Normal 3 4 2 3 5" xfId="16870"/>
    <cellStyle name="Normal 3 4 2 4" xfId="1022"/>
    <cellStyle name="Normal 3 4 2 4 2" xfId="15741"/>
    <cellStyle name="Normal 3 4 2 4 2 2" xfId="15742"/>
    <cellStyle name="Normal 3 4 2 4 2 2 2" xfId="17648"/>
    <cellStyle name="Normal 3 4 2 4 2 3" xfId="16875"/>
    <cellStyle name="Normal 3 4 2 4 3" xfId="15743"/>
    <cellStyle name="Normal 3 4 2 4 3 2" xfId="17649"/>
    <cellStyle name="Normal 3 4 2 4 4" xfId="16874"/>
    <cellStyle name="Normal 3 4 2 5" xfId="15744"/>
    <cellStyle name="Normal 3 4 2 5 2" xfId="15745"/>
    <cellStyle name="Normal 3 4 2 5 2 2" xfId="17650"/>
    <cellStyle name="Normal 3 4 2 5 3" xfId="16876"/>
    <cellStyle name="Normal 3 4 2 6" xfId="15746"/>
    <cellStyle name="Normal 3 4 2 6 2" xfId="17651"/>
    <cellStyle name="Normal 3 4 2 7" xfId="16860"/>
    <cellStyle name="Normal 3 4 3" xfId="1023"/>
    <cellStyle name="Normal 3 4 3 2" xfId="1024"/>
    <cellStyle name="Normal 3 4 3 2 2" xfId="15747"/>
    <cellStyle name="Normal 3 4 3 2 2 2" xfId="15748"/>
    <cellStyle name="Normal 3 4 3 2 2 2 2" xfId="17652"/>
    <cellStyle name="Normal 3 4 3 2 2 3" xfId="16879"/>
    <cellStyle name="Normal 3 4 3 2 3" xfId="15749"/>
    <cellStyle name="Normal 3 4 3 2 3 2" xfId="17653"/>
    <cellStyle name="Normal 3 4 3 2 4" xfId="16878"/>
    <cellStyle name="Normal 3 4 3 3" xfId="15750"/>
    <cellStyle name="Normal 3 4 3 3 2" xfId="15751"/>
    <cellStyle name="Normal 3 4 3 3 2 2" xfId="17654"/>
    <cellStyle name="Normal 3 4 3 3 3" xfId="16880"/>
    <cellStyle name="Normal 3 4 3 4" xfId="15752"/>
    <cellStyle name="Normal 3 4 3 4 2" xfId="17655"/>
    <cellStyle name="Normal 3 4 3 5" xfId="16877"/>
    <cellStyle name="Normal 3 4 4" xfId="1025"/>
    <cellStyle name="Normal 3 4 4 2" xfId="15753"/>
    <cellStyle name="Normal 3 4 4 2 2" xfId="15754"/>
    <cellStyle name="Normal 3 4 4 2 2 2" xfId="17656"/>
    <cellStyle name="Normal 3 4 4 2 3" xfId="16882"/>
    <cellStyle name="Normal 3 4 4 3" xfId="15755"/>
    <cellStyle name="Normal 3 4 4 3 2" xfId="17657"/>
    <cellStyle name="Normal 3 4 4 4" xfId="16881"/>
    <cellStyle name="Normal 3 4 5" xfId="15756"/>
    <cellStyle name="Normal 3 4 5 2" xfId="15757"/>
    <cellStyle name="Normal 3 4 5 2 2" xfId="17658"/>
    <cellStyle name="Normal 3 4 5 3" xfId="16883"/>
    <cellStyle name="Normal 3 4 6" xfId="15758"/>
    <cellStyle name="Normal 3 4 6 2" xfId="17659"/>
    <cellStyle name="Normal 3 4 7" xfId="16132"/>
    <cellStyle name="Normal 3 4 8" xfId="16859"/>
    <cellStyle name="Normal 3 5" xfId="1026"/>
    <cellStyle name="Normal 3 6" xfId="1027"/>
    <cellStyle name="Normal 3 6 2" xfId="1028"/>
    <cellStyle name="Normal 3 6 2 2" xfId="1029"/>
    <cellStyle name="Normal 3 6 2 2 2" xfId="15759"/>
    <cellStyle name="Normal 3 6 2 2 2 2" xfId="15760"/>
    <cellStyle name="Normal 3 6 2 2 2 2 2" xfId="17660"/>
    <cellStyle name="Normal 3 6 2 2 2 3" xfId="16887"/>
    <cellStyle name="Normal 3 6 2 2 3" xfId="15761"/>
    <cellStyle name="Normal 3 6 2 2 3 2" xfId="17661"/>
    <cellStyle name="Normal 3 6 2 2 4" xfId="16886"/>
    <cellStyle name="Normal 3 6 2 3" xfId="15762"/>
    <cellStyle name="Normal 3 6 2 3 2" xfId="15763"/>
    <cellStyle name="Normal 3 6 2 3 2 2" xfId="17662"/>
    <cellStyle name="Normal 3 6 2 3 3" xfId="16888"/>
    <cellStyle name="Normal 3 6 2 4" xfId="15764"/>
    <cellStyle name="Normal 3 6 2 4 2" xfId="17663"/>
    <cellStyle name="Normal 3 6 2 5" xfId="16885"/>
    <cellStyle name="Normal 3 6 3" xfId="1030"/>
    <cellStyle name="Normal 3 6 3 2" xfId="15765"/>
    <cellStyle name="Normal 3 6 3 2 2" xfId="15766"/>
    <cellStyle name="Normal 3 6 3 2 2 2" xfId="17664"/>
    <cellStyle name="Normal 3 6 3 2 3" xfId="16890"/>
    <cellStyle name="Normal 3 6 3 3" xfId="15767"/>
    <cellStyle name="Normal 3 6 3 3 2" xfId="17665"/>
    <cellStyle name="Normal 3 6 3 4" xfId="16889"/>
    <cellStyle name="Normal 3 6 4" xfId="15768"/>
    <cellStyle name="Normal 3 6 4 2" xfId="15769"/>
    <cellStyle name="Normal 3 6 4 2 2" xfId="17666"/>
    <cellStyle name="Normal 3 6 4 3" xfId="16891"/>
    <cellStyle name="Normal 3 6 5" xfId="15770"/>
    <cellStyle name="Normal 3 6 5 2" xfId="17667"/>
    <cellStyle name="Normal 3 6 6" xfId="16884"/>
    <cellStyle name="Normal 3 7" xfId="1031"/>
    <cellStyle name="Normal 3 8" xfId="1032"/>
    <cellStyle name="Normal 3 8 2" xfId="16133"/>
    <cellStyle name="Normal 3 9" xfId="16134"/>
    <cellStyle name="Normal 3_A-LD 01-2008" xfId="1033"/>
    <cellStyle name="Normal 30" xfId="1034"/>
    <cellStyle name="Normal 30 2" xfId="15771"/>
    <cellStyle name="Normal 30 2 2" xfId="15772"/>
    <cellStyle name="Normal 30 3" xfId="15773"/>
    <cellStyle name="Normal 31" xfId="1035"/>
    <cellStyle name="Normal 31 2" xfId="15774"/>
    <cellStyle name="Normal 32" xfId="1036"/>
    <cellStyle name="Normal 32 2" xfId="15775"/>
    <cellStyle name="Normal 33" xfId="1037"/>
    <cellStyle name="Normal 33 2" xfId="1038"/>
    <cellStyle name="Normal 33 2 2" xfId="15776"/>
    <cellStyle name="Normal 33 2 2 2" xfId="15777"/>
    <cellStyle name="Normal 33 2 2 2 2" xfId="17668"/>
    <cellStyle name="Normal 33 2 2 3" xfId="16894"/>
    <cellStyle name="Normal 33 2 3" xfId="15778"/>
    <cellStyle name="Normal 33 2 3 2" xfId="17669"/>
    <cellStyle name="Normal 33 2 4" xfId="16893"/>
    <cellStyle name="Normal 33 3" xfId="15779"/>
    <cellStyle name="Normal 33 3 2" xfId="15780"/>
    <cellStyle name="Normal 33 3 2 2" xfId="17670"/>
    <cellStyle name="Normal 33 3 3" xfId="16895"/>
    <cellStyle name="Normal 33 4" xfId="15781"/>
    <cellStyle name="Normal 33 4 2" xfId="17671"/>
    <cellStyle name="Normal 33 5" xfId="16892"/>
    <cellStyle name="Normal 34" xfId="1039"/>
    <cellStyle name="Normal 34 2" xfId="1040"/>
    <cellStyle name="Normal 34 2 2" xfId="15782"/>
    <cellStyle name="Normal 34 2 2 2" xfId="15783"/>
    <cellStyle name="Normal 34 2 2 2 2" xfId="17672"/>
    <cellStyle name="Normal 34 2 2 3" xfId="16898"/>
    <cellStyle name="Normal 34 2 3" xfId="15784"/>
    <cellStyle name="Normal 34 2 3 2" xfId="17673"/>
    <cellStyle name="Normal 34 2 4" xfId="16897"/>
    <cellStyle name="Normal 34 3" xfId="15785"/>
    <cellStyle name="Normal 34 3 2" xfId="15786"/>
    <cellStyle name="Normal 34 3 2 2" xfId="17674"/>
    <cellStyle name="Normal 34 3 3" xfId="16899"/>
    <cellStyle name="Normal 34 4" xfId="15787"/>
    <cellStyle name="Normal 34 4 2" xfId="17675"/>
    <cellStyle name="Normal 34 5" xfId="16896"/>
    <cellStyle name="Normal 35" xfId="1041"/>
    <cellStyle name="Normal 35 2" xfId="15788"/>
    <cellStyle name="Normal 36" xfId="1042"/>
    <cellStyle name="Normal 36 2" xfId="15789"/>
    <cellStyle name="Normal 37" xfId="1043"/>
    <cellStyle name="Normal 37 2" xfId="15790"/>
    <cellStyle name="Normal 38" xfId="1044"/>
    <cellStyle name="Normal 38 2" xfId="15791"/>
    <cellStyle name="Normal 39" xfId="1045"/>
    <cellStyle name="Normal 39 2" xfId="15792"/>
    <cellStyle name="Normal 39 2 2" xfId="15793"/>
    <cellStyle name="Normal 4" xfId="1046"/>
    <cellStyle name="Normal 4 10 5" xfId="16135"/>
    <cellStyle name="Normal 4 2" xfId="1047"/>
    <cellStyle name="Normal 4 2 2" xfId="1048"/>
    <cellStyle name="Normal 4 2 2 2" xfId="1049"/>
    <cellStyle name="Normal 4 2 2 2 2" xfId="1050"/>
    <cellStyle name="Normal 4 2 2 2 2 2" xfId="15794"/>
    <cellStyle name="Normal 4 2 2 2 2 2 2" xfId="15795"/>
    <cellStyle name="Normal 4 2 2 2 2 2 2 2" xfId="17676"/>
    <cellStyle name="Normal 4 2 2 2 2 2 3" xfId="16905"/>
    <cellStyle name="Normal 4 2 2 2 2 3" xfId="15796"/>
    <cellStyle name="Normal 4 2 2 2 2 3 2" xfId="17677"/>
    <cellStyle name="Normal 4 2 2 2 2 4" xfId="16904"/>
    <cellStyle name="Normal 4 2 2 2 3" xfId="15797"/>
    <cellStyle name="Normal 4 2 2 2 3 2" xfId="15798"/>
    <cellStyle name="Normal 4 2 2 2 3 2 2" xfId="17678"/>
    <cellStyle name="Normal 4 2 2 2 3 3" xfId="16906"/>
    <cellStyle name="Normal 4 2 2 2 4" xfId="15799"/>
    <cellStyle name="Normal 4 2 2 2 4 2" xfId="17679"/>
    <cellStyle name="Normal 4 2 2 2 5" xfId="16903"/>
    <cellStyle name="Normal 4 2 2 3" xfId="1051"/>
    <cellStyle name="Normal 4 2 2 3 2" xfId="15800"/>
    <cellStyle name="Normal 4 2 2 3 2 2" xfId="15801"/>
    <cellStyle name="Normal 4 2 2 3 2 2 2" xfId="17680"/>
    <cellStyle name="Normal 4 2 2 3 2 3" xfId="16908"/>
    <cellStyle name="Normal 4 2 2 3 3" xfId="15802"/>
    <cellStyle name="Normal 4 2 2 3 3 2" xfId="17681"/>
    <cellStyle name="Normal 4 2 2 3 4" xfId="16907"/>
    <cellStyle name="Normal 4 2 2 4" xfId="15803"/>
    <cellStyle name="Normal 4 2 2 4 2" xfId="15804"/>
    <cellStyle name="Normal 4 2 2 4 2 2" xfId="17682"/>
    <cellStyle name="Normal 4 2 2 4 3" xfId="16909"/>
    <cellStyle name="Normal 4 2 2 5" xfId="15805"/>
    <cellStyle name="Normal 4 2 2 5 2" xfId="17683"/>
    <cellStyle name="Normal 4 2 2 6" xfId="16136"/>
    <cellStyle name="Normal 4 2 2 7" xfId="16902"/>
    <cellStyle name="Normal 4 2 3" xfId="1052"/>
    <cellStyle name="Normal 4 2 3 2" xfId="1053"/>
    <cellStyle name="Normal 4 2 3 2 2" xfId="15806"/>
    <cellStyle name="Normal 4 2 3 2 2 2" xfId="15807"/>
    <cellStyle name="Normal 4 2 3 2 2 2 2" xfId="17684"/>
    <cellStyle name="Normal 4 2 3 2 2 3" xfId="16912"/>
    <cellStyle name="Normal 4 2 3 2 3" xfId="15808"/>
    <cellStyle name="Normal 4 2 3 2 3 2" xfId="17685"/>
    <cellStyle name="Normal 4 2 3 2 4" xfId="16911"/>
    <cellStyle name="Normal 4 2 3 3" xfId="15809"/>
    <cellStyle name="Normal 4 2 3 3 2" xfId="15810"/>
    <cellStyle name="Normal 4 2 3 3 2 2" xfId="17686"/>
    <cellStyle name="Normal 4 2 3 3 3" xfId="16913"/>
    <cellStyle name="Normal 4 2 3 4" xfId="15811"/>
    <cellStyle name="Normal 4 2 3 4 2" xfId="17687"/>
    <cellStyle name="Normal 4 2 3 5" xfId="16910"/>
    <cellStyle name="Normal 4 2 4" xfId="1054"/>
    <cellStyle name="Normal 4 2 4 2" xfId="15812"/>
    <cellStyle name="Normal 4 2 4 2 2" xfId="15813"/>
    <cellStyle name="Normal 4 2 4 2 2 2" xfId="17688"/>
    <cellStyle name="Normal 4 2 4 2 3" xfId="16915"/>
    <cellStyle name="Normal 4 2 4 3" xfId="15814"/>
    <cellStyle name="Normal 4 2 4 3 2" xfId="17689"/>
    <cellStyle name="Normal 4 2 4 4" xfId="16914"/>
    <cellStyle name="Normal 4 2 5" xfId="15815"/>
    <cellStyle name="Normal 4 2 5 2" xfId="15816"/>
    <cellStyle name="Normal 4 2 5 2 2" xfId="17690"/>
    <cellStyle name="Normal 4 2 5 3" xfId="16916"/>
    <cellStyle name="Normal 4 2 6" xfId="15817"/>
    <cellStyle name="Normal 4 2 6 2" xfId="17691"/>
    <cellStyle name="Normal 4 2 7" xfId="16137"/>
    <cellStyle name="Normal 4 2 8" xfId="16901"/>
    <cellStyle name="Normal 4 3" xfId="1055"/>
    <cellStyle name="Normal 4 3 2" xfId="1056"/>
    <cellStyle name="Normal 4 3 2 2" xfId="1057"/>
    <cellStyle name="Normal 4 3 2 2 2" xfId="15818"/>
    <cellStyle name="Normal 4 3 2 2 2 2" xfId="15819"/>
    <cellStyle name="Normal 4 3 2 2 2 2 2" xfId="17692"/>
    <cellStyle name="Normal 4 3 2 2 2 3" xfId="16920"/>
    <cellStyle name="Normal 4 3 2 2 3" xfId="15820"/>
    <cellStyle name="Normal 4 3 2 2 3 2" xfId="17693"/>
    <cellStyle name="Normal 4 3 2 2 4" xfId="16919"/>
    <cellStyle name="Normal 4 3 2 3" xfId="15821"/>
    <cellStyle name="Normal 4 3 2 3 2" xfId="15822"/>
    <cellStyle name="Normal 4 3 2 3 2 2" xfId="17694"/>
    <cellStyle name="Normal 4 3 2 3 3" xfId="16921"/>
    <cellStyle name="Normal 4 3 2 4" xfId="15823"/>
    <cellStyle name="Normal 4 3 2 4 2" xfId="17695"/>
    <cellStyle name="Normal 4 3 2 5" xfId="16138"/>
    <cellStyle name="Normal 4 3 2 6" xfId="16918"/>
    <cellStyle name="Normal 4 3 3" xfId="1058"/>
    <cellStyle name="Normal 4 3 3 2" xfId="15824"/>
    <cellStyle name="Normal 4 3 3 2 2" xfId="15825"/>
    <cellStyle name="Normal 4 3 3 2 2 2" xfId="17696"/>
    <cellStyle name="Normal 4 3 3 2 3" xfId="16923"/>
    <cellStyle name="Normal 4 3 3 3" xfId="15826"/>
    <cellStyle name="Normal 4 3 3 3 2" xfId="17697"/>
    <cellStyle name="Normal 4 3 3 4" xfId="16922"/>
    <cellStyle name="Normal 4 3 4" xfId="15827"/>
    <cellStyle name="Normal 4 3 4 2" xfId="15828"/>
    <cellStyle name="Normal 4 3 4 2 2" xfId="17698"/>
    <cellStyle name="Normal 4 3 4 3" xfId="16924"/>
    <cellStyle name="Normal 4 3 5" xfId="15829"/>
    <cellStyle name="Normal 4 3 5 2" xfId="17699"/>
    <cellStyle name="Normal 4 3 6" xfId="16139"/>
    <cellStyle name="Normal 4 3 7" xfId="16917"/>
    <cellStyle name="Normal 4 4" xfId="1059"/>
    <cellStyle name="Normal 4 4 2" xfId="15830"/>
    <cellStyle name="Normal 4 5" xfId="15831"/>
    <cellStyle name="Normal 4 6" xfId="15832"/>
    <cellStyle name="Normal 4 6 2" xfId="15833"/>
    <cellStyle name="Normal 4 6 2 2" xfId="17700"/>
    <cellStyle name="Normal 4 6 3" xfId="16925"/>
    <cellStyle name="Normal 4 7" xfId="16140"/>
    <cellStyle name="Normal 4 8" xfId="16900"/>
    <cellStyle name="Normal 4_Copy of IV 1 Determinante inflacije - Kretanja na trzistu novca (Miodrag)" xfId="16141"/>
    <cellStyle name="Normal 40" xfId="1060"/>
    <cellStyle name="Normal 40 2" xfId="15834"/>
    <cellStyle name="Normal 40 2 2" xfId="15835"/>
    <cellStyle name="Normal 41" xfId="1061"/>
    <cellStyle name="Normal 41 2" xfId="15836"/>
    <cellStyle name="Normal 41 2 2" xfId="15837"/>
    <cellStyle name="Normal 41 2 2 2" xfId="17701"/>
    <cellStyle name="Normal 41 2 3" xfId="16927"/>
    <cellStyle name="Normal 41 3" xfId="15838"/>
    <cellStyle name="Normal 41 3 2" xfId="17702"/>
    <cellStyle name="Normal 41 4" xfId="16926"/>
    <cellStyle name="Normal 42" xfId="1062"/>
    <cellStyle name="Normal 42 2" xfId="15839"/>
    <cellStyle name="Normal 42 2 2" xfId="15840"/>
    <cellStyle name="Normal 42 2 2 2" xfId="17703"/>
    <cellStyle name="Normal 42 2 3" xfId="16929"/>
    <cellStyle name="Normal 42 3" xfId="15841"/>
    <cellStyle name="Normal 42 3 2" xfId="17704"/>
    <cellStyle name="Normal 42 4" xfId="16928"/>
    <cellStyle name="Normal 43" xfId="1063"/>
    <cellStyle name="Normal 43 2" xfId="15842"/>
    <cellStyle name="Normal 43 2 2" xfId="15843"/>
    <cellStyle name="Normal 43 2 2 2" xfId="17705"/>
    <cellStyle name="Normal 43 2 3" xfId="16931"/>
    <cellStyle name="Normal 43 3" xfId="15844"/>
    <cellStyle name="Normal 43 3 2" xfId="17706"/>
    <cellStyle name="Normal 43 4" xfId="16930"/>
    <cellStyle name="Normal 44" xfId="1064"/>
    <cellStyle name="Normal 44 2" xfId="15845"/>
    <cellStyle name="Normal 44 2 2" xfId="15846"/>
    <cellStyle name="Normal 44 2 2 2" xfId="17707"/>
    <cellStyle name="Normal 44 2 3" xfId="16933"/>
    <cellStyle name="Normal 44 3" xfId="15847"/>
    <cellStyle name="Normal 44 3 2" xfId="17708"/>
    <cellStyle name="Normal 44 4" xfId="16932"/>
    <cellStyle name="Normal 45" xfId="1065"/>
    <cellStyle name="Normal 45 2" xfId="15848"/>
    <cellStyle name="Normal 46" xfId="1066"/>
    <cellStyle name="Normal 46 2" xfId="15849"/>
    <cellStyle name="Normal 47" xfId="1067"/>
    <cellStyle name="Normal 47 2" xfId="15850"/>
    <cellStyle name="Normal 47 3" xfId="15851"/>
    <cellStyle name="Normal 47 4" xfId="16142"/>
    <cellStyle name="Normal 48" xfId="1068"/>
    <cellStyle name="Normal 48 2" xfId="1069"/>
    <cellStyle name="Normal 48 3" xfId="15852"/>
    <cellStyle name="Normal 48 4" xfId="16083"/>
    <cellStyle name="Normal 49" xfId="1308"/>
    <cellStyle name="Normal 49 2" xfId="15853"/>
    <cellStyle name="Normal 49 2 2" xfId="17709"/>
    <cellStyle name="Normal 49 3" xfId="16084"/>
    <cellStyle name="Normal 49 4" xfId="16934"/>
    <cellStyle name="Normal 5" xfId="1070"/>
    <cellStyle name="Normal 5 2" xfId="1071"/>
    <cellStyle name="Normal 5 2 2" xfId="15854"/>
    <cellStyle name="Normal 5 2 2 2" xfId="15855"/>
    <cellStyle name="Normal 5 2 2 2 2" xfId="15856"/>
    <cellStyle name="Normal 5 2 2 2 2 2" xfId="17710"/>
    <cellStyle name="Normal 5 2 2 2 3" xfId="16936"/>
    <cellStyle name="Normal 5 2 2 3" xfId="15857"/>
    <cellStyle name="Normal 5 2 2 3 2" xfId="17711"/>
    <cellStyle name="Normal 5 2 2 4" xfId="16935"/>
    <cellStyle name="Normal 5 2 3" xfId="15858"/>
    <cellStyle name="Normal 5 2 3 2" xfId="15859"/>
    <cellStyle name="Normal 5 2 3 2 2" xfId="17712"/>
    <cellStyle name="Normal 5 2 3 3" xfId="16937"/>
    <cellStyle name="Normal 5 2 4" xfId="15860"/>
    <cellStyle name="Normal 5 2 4 2" xfId="15861"/>
    <cellStyle name="Normal 5 2 4 2 2" xfId="17713"/>
    <cellStyle name="Normal 5 2 4 3" xfId="16938"/>
    <cellStyle name="Normal 5 3" xfId="1072"/>
    <cellStyle name="Normal 5 3 2" xfId="15862"/>
    <cellStyle name="Normal 5 3 2 2" xfId="15863"/>
    <cellStyle name="Normal 5 3 2 2 2" xfId="17714"/>
    <cellStyle name="Normal 5 3 2 3" xfId="16939"/>
    <cellStyle name="Normal 5 4" xfId="1073"/>
    <cellStyle name="Normal 5 5" xfId="1074"/>
    <cellStyle name="Normal 5 5 2" xfId="1075"/>
    <cellStyle name="Normal 5 6" xfId="1076"/>
    <cellStyle name="Normal 5 7" xfId="1077"/>
    <cellStyle name="Normal 5 7 2" xfId="16143"/>
    <cellStyle name="Normal 5 8" xfId="15864"/>
    <cellStyle name="Normal 5 8 2" xfId="15865"/>
    <cellStyle name="Normal 5 8 2 2" xfId="17715"/>
    <cellStyle name="Normal 5 8 3" xfId="16940"/>
    <cellStyle name="Normal 50" xfId="15866"/>
    <cellStyle name="Normal 50 2" xfId="15867"/>
    <cellStyle name="Normal 50 2 2" xfId="17716"/>
    <cellStyle name="Normal 50 3" xfId="16941"/>
    <cellStyle name="Normal 51" xfId="15868"/>
    <cellStyle name="Normal 51 2" xfId="15869"/>
    <cellStyle name="Normal 52" xfId="15870"/>
    <cellStyle name="Normal 52 2" xfId="15871"/>
    <cellStyle name="Normal 52 2 2" xfId="17717"/>
    <cellStyle name="Normal 52 3" xfId="16942"/>
    <cellStyle name="Normal 53" xfId="15872"/>
    <cellStyle name="Normal 53 2" xfId="15873"/>
    <cellStyle name="Normal 53 2 2" xfId="17718"/>
    <cellStyle name="Normal 53 3" xfId="16943"/>
    <cellStyle name="Normal 54" xfId="15874"/>
    <cellStyle name="Normal 54 2" xfId="15875"/>
    <cellStyle name="Normal 54 2 2" xfId="17719"/>
    <cellStyle name="Normal 54 3" xfId="16944"/>
    <cellStyle name="Normal 55" xfId="15876"/>
    <cellStyle name="Normal 55 2" xfId="15877"/>
    <cellStyle name="Normal 56" xfId="15878"/>
    <cellStyle name="Normal 56 2" xfId="15879"/>
    <cellStyle name="Normal 56 2 2" xfId="17720"/>
    <cellStyle name="Normal 56 3" xfId="16144"/>
    <cellStyle name="Normal 56 4" xfId="16945"/>
    <cellStyle name="Normal 57" xfId="15880"/>
    <cellStyle name="Normal 57 2" xfId="15881"/>
    <cellStyle name="Normal 57 3" xfId="16145"/>
    <cellStyle name="Normal 58" xfId="15882"/>
    <cellStyle name="Normal 58 2" xfId="15883"/>
    <cellStyle name="Normal 58 3" xfId="16146"/>
    <cellStyle name="Normal 59" xfId="15884"/>
    <cellStyle name="Normal 59 2" xfId="15885"/>
    <cellStyle name="Normal 59 3" xfId="16147"/>
    <cellStyle name="Normal 6" xfId="1078"/>
    <cellStyle name="Normal 6 2" xfId="1079"/>
    <cellStyle name="Normal 6 2 2" xfId="15886"/>
    <cellStyle name="Normal 6 2 2 2" xfId="15887"/>
    <cellStyle name="Normal 6 2 2 2 2" xfId="17721"/>
    <cellStyle name="Normal 6 2 2 3" xfId="16946"/>
    <cellStyle name="Normal 6 2 3" xfId="15888"/>
    <cellStyle name="Normal 6 2 3 2" xfId="15889"/>
    <cellStyle name="Normal 6 2 3 2 2" xfId="17722"/>
    <cellStyle name="Normal 6 2 3 3" xfId="16947"/>
    <cellStyle name="Normal 6 3" xfId="1080"/>
    <cellStyle name="Normal 6 3 2" xfId="15890"/>
    <cellStyle name="Normal 6 4" xfId="15891"/>
    <cellStyle name="Normal 6 4 2" xfId="15892"/>
    <cellStyle name="Normal 6 5" xfId="15893"/>
    <cellStyle name="Normal 6 6" xfId="15894"/>
    <cellStyle name="Normal 6 7" xfId="15895"/>
    <cellStyle name="Normal 60" xfId="15896"/>
    <cellStyle name="Normal 60 2" xfId="15897"/>
    <cellStyle name="Normal 60 3" xfId="16148"/>
    <cellStyle name="Normal 61" xfId="15898"/>
    <cellStyle name="Normal 61 2" xfId="15899"/>
    <cellStyle name="Normal 61 3" xfId="16149"/>
    <cellStyle name="Normal 62" xfId="15900"/>
    <cellStyle name="Normal 62 2" xfId="15901"/>
    <cellStyle name="Normal 62 3" xfId="16150"/>
    <cellStyle name="Normal 63" xfId="15902"/>
    <cellStyle name="Normal 63 2" xfId="15903"/>
    <cellStyle name="Normal 64" xfId="15904"/>
    <cellStyle name="Normal 64 2" xfId="15905"/>
    <cellStyle name="Normal 65" xfId="15906"/>
    <cellStyle name="Normal 65 2" xfId="15907"/>
    <cellStyle name="Normal 66" xfId="15908"/>
    <cellStyle name="Normal 66 2" xfId="15909"/>
    <cellStyle name="Normal 67" xfId="15910"/>
    <cellStyle name="Normal 67 2" xfId="15911"/>
    <cellStyle name="Normal 68" xfId="15912"/>
    <cellStyle name="Normal 68 2" xfId="15913"/>
    <cellStyle name="Normal 69" xfId="15914"/>
    <cellStyle name="Normal 69 2" xfId="15915"/>
    <cellStyle name="Normal 7" xfId="1081"/>
    <cellStyle name="Normal 7 2" xfId="15916"/>
    <cellStyle name="Normal 7 2 2" xfId="15917"/>
    <cellStyle name="Normal 7 2 3" xfId="15918"/>
    <cellStyle name="Normal 7 3" xfId="15919"/>
    <cellStyle name="Normal 7 3 2" xfId="15920"/>
    <cellStyle name="Normal 7 3 2 2" xfId="16950"/>
    <cellStyle name="Normal 7 3 3" xfId="15921"/>
    <cellStyle name="Normal 7 3 3 2" xfId="17723"/>
    <cellStyle name="Normal 7 3 4" xfId="16949"/>
    <cellStyle name="Normal 7 4" xfId="15922"/>
    <cellStyle name="Normal 7 5" xfId="15923"/>
    <cellStyle name="Normal 7 6" xfId="15924"/>
    <cellStyle name="Normal 7 7" xfId="15925"/>
    <cellStyle name="Normal 7 8" xfId="16948"/>
    <cellStyle name="Normal 70" xfId="15926"/>
    <cellStyle name="Normal 70 2" xfId="15927"/>
    <cellStyle name="Normal 71" xfId="15928"/>
    <cellStyle name="Normal 71 2" xfId="15929"/>
    <cellStyle name="Normal 72" xfId="15930"/>
    <cellStyle name="Normal 73" xfId="15931"/>
    <cellStyle name="Normal 74" xfId="15932"/>
    <cellStyle name="Normal 75" xfId="15933"/>
    <cellStyle name="Normal 76" xfId="15934"/>
    <cellStyle name="Normal 77" xfId="15935"/>
    <cellStyle name="Normal 78" xfId="15936"/>
    <cellStyle name="Normal 79" xfId="15937"/>
    <cellStyle name="Normal 8" xfId="1082"/>
    <cellStyle name="Normal 8 2" xfId="1083"/>
    <cellStyle name="Normal 8 2 2" xfId="15938"/>
    <cellStyle name="Normal 8 2 2 2" xfId="15939"/>
    <cellStyle name="Normal 8 2 2 2 2" xfId="17724"/>
    <cellStyle name="Normal 8 2 2 3" xfId="16951"/>
    <cellStyle name="Normal 8 3" xfId="1084"/>
    <cellStyle name="Normal 8 3 2" xfId="1085"/>
    <cellStyle name="Normal 8 4" xfId="1086"/>
    <cellStyle name="Normal 8 5" xfId="15940"/>
    <cellStyle name="Normal 8 5 2" xfId="15941"/>
    <cellStyle name="Normal 8 6" xfId="15942"/>
    <cellStyle name="Normal 8 6 2" xfId="16952"/>
    <cellStyle name="Normal 8 7" xfId="15943"/>
    <cellStyle name="Normal 80" xfId="15944"/>
    <cellStyle name="Normal 81" xfId="15945"/>
    <cellStyle name="Normal 82" xfId="15946"/>
    <cellStyle name="Normal 83" xfId="15947"/>
    <cellStyle name="Normal 84" xfId="15948"/>
    <cellStyle name="Normal 85" xfId="15949"/>
    <cellStyle name="Normal 86" xfId="15950"/>
    <cellStyle name="Normal 87" xfId="15951"/>
    <cellStyle name="Normal 88" xfId="15952"/>
    <cellStyle name="Normal 89" xfId="15953"/>
    <cellStyle name="Normal 9" xfId="1087"/>
    <cellStyle name="Normal 9 2" xfId="1088"/>
    <cellStyle name="Normal 9 2 2" xfId="15954"/>
    <cellStyle name="Normal 9 2 2 2" xfId="15955"/>
    <cellStyle name="Normal 9 2 2 2 2" xfId="17725"/>
    <cellStyle name="Normal 9 2 2 3" xfId="16953"/>
    <cellStyle name="Normal 9 3" xfId="15956"/>
    <cellStyle name="Normal 9 3 2" xfId="15957"/>
    <cellStyle name="Normal 9 3 3" xfId="15958"/>
    <cellStyle name="Normal 9 3 3 2" xfId="17726"/>
    <cellStyle name="Normal 9 3 4" xfId="16954"/>
    <cellStyle name="Normal 9 4" xfId="15959"/>
    <cellStyle name="Normal 9 4 2" xfId="15960"/>
    <cellStyle name="Normal 9 4 2 2" xfId="17727"/>
    <cellStyle name="Normal 9 4 3" xfId="16955"/>
    <cellStyle name="Normal 9 5" xfId="15961"/>
    <cellStyle name="Normal 90" xfId="15962"/>
    <cellStyle name="Normal 91" xfId="15963"/>
    <cellStyle name="Normal 92" xfId="15964"/>
    <cellStyle name="Normal 93" xfId="15965"/>
    <cellStyle name="Normal 94" xfId="15966"/>
    <cellStyle name="Normal 95" xfId="15967"/>
    <cellStyle name="Normal 96" xfId="15968"/>
    <cellStyle name="Normal 97" xfId="15969"/>
    <cellStyle name="Normal 98" xfId="15970"/>
    <cellStyle name="Normal 98 2" xfId="15971"/>
    <cellStyle name="Normal 99" xfId="15972"/>
    <cellStyle name="Normal Table" xfId="1089"/>
    <cellStyle name="Normal Table 2" xfId="15973"/>
    <cellStyle name="Normál_ 8-9. t." xfId="1090"/>
    <cellStyle name="normální_Analyza_2" xfId="1091"/>
    <cellStyle name="Normalny_Tab1" xfId="1092"/>
    <cellStyle name="Note 1" xfId="1093"/>
    <cellStyle name="Note 10" xfId="15974"/>
    <cellStyle name="Note 10 2" xfId="15975"/>
    <cellStyle name="Note 10 2 2" xfId="15976"/>
    <cellStyle name="Note 10 3" xfId="15977"/>
    <cellStyle name="Note 10 4" xfId="15978"/>
    <cellStyle name="Note 11" xfId="15979"/>
    <cellStyle name="Note 11 2" xfId="15980"/>
    <cellStyle name="Note 11 3" xfId="15981"/>
    <cellStyle name="Note 12" xfId="15982"/>
    <cellStyle name="Note 12 2" xfId="15983"/>
    <cellStyle name="Note 13" xfId="15984"/>
    <cellStyle name="Note 13 2" xfId="15985"/>
    <cellStyle name="Note 14" xfId="15986"/>
    <cellStyle name="Note 14 2" xfId="15987"/>
    <cellStyle name="Note 15" xfId="15988"/>
    <cellStyle name="Note 16" xfId="15989"/>
    <cellStyle name="Note 16 2" xfId="15990"/>
    <cellStyle name="Note 17" xfId="15991"/>
    <cellStyle name="Note 17 2" xfId="15992"/>
    <cellStyle name="Note 18" xfId="15993"/>
    <cellStyle name="Note 18 2" xfId="15994"/>
    <cellStyle name="Note 19" xfId="15995"/>
    <cellStyle name="Note 19 2" xfId="15996"/>
    <cellStyle name="Note 2" xfId="1094"/>
    <cellStyle name="Note 2 2" xfId="1095"/>
    <cellStyle name="Note 2 2 2" xfId="1096"/>
    <cellStyle name="Note 2 2 2 2" xfId="15997"/>
    <cellStyle name="Note 2 2 2 2 2" xfId="15998"/>
    <cellStyle name="Note 2 2 3" xfId="15999"/>
    <cellStyle name="Note 2 2 3 2" xfId="16000"/>
    <cellStyle name="Note 2 2 4" xfId="16001"/>
    <cellStyle name="Note 2 3" xfId="1097"/>
    <cellStyle name="Note 2 3 2" xfId="16002"/>
    <cellStyle name="Note 2 3 2 2" xfId="16003"/>
    <cellStyle name="Note 2 4" xfId="16004"/>
    <cellStyle name="Note 2 4 2" xfId="16005"/>
    <cellStyle name="Note 2 4 3" xfId="16006"/>
    <cellStyle name="Note 2 5" xfId="16007"/>
    <cellStyle name="Note 2 5 2" xfId="16008"/>
    <cellStyle name="Note 20" xfId="16009"/>
    <cellStyle name="Note 20 2" xfId="16010"/>
    <cellStyle name="Note 21" xfId="16011"/>
    <cellStyle name="Note 22" xfId="16012"/>
    <cellStyle name="Note 23" xfId="16013"/>
    <cellStyle name="Note 24" xfId="16014"/>
    <cellStyle name="Note 3" xfId="1098"/>
    <cellStyle name="Note 3 2" xfId="1099"/>
    <cellStyle name="Note 3 2 2" xfId="1100"/>
    <cellStyle name="Note 3 2 2 2" xfId="16015"/>
    <cellStyle name="Note 3 2 3" xfId="16016"/>
    <cellStyle name="Note 3 3" xfId="1101"/>
    <cellStyle name="Note 3 3 2" xfId="16017"/>
    <cellStyle name="Note 3 4" xfId="16018"/>
    <cellStyle name="Note 3 5" xfId="16019"/>
    <cellStyle name="Note 4" xfId="1102"/>
    <cellStyle name="Note 4 2" xfId="1103"/>
    <cellStyle name="Note 4 2 2" xfId="1104"/>
    <cellStyle name="Note 4 3" xfId="1105"/>
    <cellStyle name="Note 4 4" xfId="16020"/>
    <cellStyle name="Note 5" xfId="1106"/>
    <cellStyle name="Note 5 2" xfId="1107"/>
    <cellStyle name="Note 5 2 2" xfId="1108"/>
    <cellStyle name="Note 5 3" xfId="1109"/>
    <cellStyle name="Note 5 4" xfId="16021"/>
    <cellStyle name="Note 6" xfId="1110"/>
    <cellStyle name="Note 6 2" xfId="1111"/>
    <cellStyle name="Note 6 2 2" xfId="1112"/>
    <cellStyle name="Note 6 3" xfId="1113"/>
    <cellStyle name="Note 6 4" xfId="16022"/>
    <cellStyle name="Note 7" xfId="1114"/>
    <cellStyle name="Note 7 2" xfId="1115"/>
    <cellStyle name="Note 7 2 2" xfId="1116"/>
    <cellStyle name="Note 7 3" xfId="1117"/>
    <cellStyle name="Note 7 4" xfId="16023"/>
    <cellStyle name="Note 8" xfId="1118"/>
    <cellStyle name="Note 8 2" xfId="16024"/>
    <cellStyle name="Note 8 2 2" xfId="16025"/>
    <cellStyle name="Note 8 3" xfId="16026"/>
    <cellStyle name="Note 8 4" xfId="16027"/>
    <cellStyle name="Note 9" xfId="16028"/>
    <cellStyle name="Note 9 2" xfId="16029"/>
    <cellStyle name="Note 9 2 2" xfId="16030"/>
    <cellStyle name="Note 9 3" xfId="16031"/>
    <cellStyle name="Note 9 4" xfId="16032"/>
    <cellStyle name="Obično_ENG.30.04.2004" xfId="1119"/>
    <cellStyle name="Ôèíàíñîâûé [0]_laroux" xfId="1120"/>
    <cellStyle name="Ôèíàíñîâûé_laroux" xfId="1121"/>
    <cellStyle name="Option" xfId="1122"/>
    <cellStyle name="OptionHeading" xfId="1123"/>
    <cellStyle name="Output 1" xfId="1124"/>
    <cellStyle name="Output 2" xfId="1125"/>
    <cellStyle name="Output 2 2" xfId="1126"/>
    <cellStyle name="Output 2 2 2" xfId="1127"/>
    <cellStyle name="Output 2 3" xfId="1128"/>
    <cellStyle name="Output 3" xfId="1129"/>
    <cellStyle name="Output 3 2" xfId="1130"/>
    <cellStyle name="Output 3 2 2" xfId="1131"/>
    <cellStyle name="Output 3 3" xfId="1132"/>
    <cellStyle name="Output 4" xfId="1133"/>
    <cellStyle name="Output 4 2" xfId="1134"/>
    <cellStyle name="Output 4 2 2" xfId="1135"/>
    <cellStyle name="Output 4 3" xfId="1136"/>
    <cellStyle name="Output 5" xfId="1137"/>
    <cellStyle name="Output 5 2" xfId="1138"/>
    <cellStyle name="Output 5 2 2" xfId="1139"/>
    <cellStyle name="Output 5 3" xfId="1140"/>
    <cellStyle name="Output 6" xfId="1141"/>
    <cellStyle name="Output 6 2" xfId="1142"/>
    <cellStyle name="Output 6 2 2" xfId="1143"/>
    <cellStyle name="Output 6 3" xfId="1144"/>
    <cellStyle name="Output 7" xfId="1145"/>
    <cellStyle name="Percen - Style1" xfId="1146"/>
    <cellStyle name="Percent [0]" xfId="1147"/>
    <cellStyle name="Percent [00]" xfId="1148"/>
    <cellStyle name="Percent [2]" xfId="1149"/>
    <cellStyle name="Percent 10" xfId="1150"/>
    <cellStyle name="Percent 10 2" xfId="1151"/>
    <cellStyle name="Percent 10 2 2" xfId="16033"/>
    <cellStyle name="Percent 10 3" xfId="16034"/>
    <cellStyle name="Percent 11" xfId="16035"/>
    <cellStyle name="Percent 11 2" xfId="16036"/>
    <cellStyle name="Percent 11 2 2" xfId="17763"/>
    <cellStyle name="Percent 11 2 3" xfId="16961"/>
    <cellStyle name="Percent 12" xfId="16037"/>
    <cellStyle name="Percent 13" xfId="16038"/>
    <cellStyle name="Percent 14" xfId="16039"/>
    <cellStyle name="Percent 15" xfId="16040"/>
    <cellStyle name="Percent 16" xfId="16041"/>
    <cellStyle name="Percent 16 2" xfId="17728"/>
    <cellStyle name="Percent 17" xfId="16151"/>
    <cellStyle name="Percent 2" xfId="1152"/>
    <cellStyle name="Percent 2 1" xfId="1153"/>
    <cellStyle name="Percent 2 2" xfId="1154"/>
    <cellStyle name="Percent 2 2 2" xfId="16042"/>
    <cellStyle name="Percent 2 3" xfId="1155"/>
    <cellStyle name="Percent 2 4" xfId="1156"/>
    <cellStyle name="Percent 2 5" xfId="1157"/>
    <cellStyle name="Percent 2 6" xfId="1158"/>
    <cellStyle name="Percent 2 6 2" xfId="16043"/>
    <cellStyle name="Percent 2 7" xfId="16152"/>
    <cellStyle name="Percent 2_A-LD 01-2008" xfId="1159"/>
    <cellStyle name="Percent 3" xfId="1160"/>
    <cellStyle name="Percent 3 2" xfId="1161"/>
    <cellStyle name="Percent 3 3" xfId="16099"/>
    <cellStyle name="Percent 3 3 2" xfId="17768"/>
    <cellStyle name="Percent 3 3 3" xfId="17731"/>
    <cellStyle name="Percent 3 4" xfId="16153"/>
    <cellStyle name="Percent 4" xfId="1162"/>
    <cellStyle name="Percent 4 2" xfId="1163"/>
    <cellStyle name="Percent 4 2 2" xfId="1164"/>
    <cellStyle name="Percent 4 2 2 2" xfId="1165"/>
    <cellStyle name="Percent 4 2 2 2 2" xfId="16044"/>
    <cellStyle name="Percent 4 2 2 2 2 2" xfId="16154"/>
    <cellStyle name="Percent 4 2 2 2 2 2 2" xfId="17739"/>
    <cellStyle name="Percent 4 2 2 2 3" xfId="16088"/>
    <cellStyle name="Percent 4 2 2 2 3 2" xfId="17740"/>
    <cellStyle name="Percent 4 2 2 3" xfId="16045"/>
    <cellStyle name="Percent 4 2 2 3 2" xfId="16155"/>
    <cellStyle name="Percent 4 2 2 3 2 2" xfId="17741"/>
    <cellStyle name="Percent 4 2 2 4" xfId="16087"/>
    <cellStyle name="Percent 4 2 2 4 2" xfId="17742"/>
    <cellStyle name="Percent 4 2 3" xfId="1166"/>
    <cellStyle name="Percent 4 2 3 2" xfId="16046"/>
    <cellStyle name="Percent 4 2 3 2 2" xfId="16156"/>
    <cellStyle name="Percent 4 2 3 2 2 2" xfId="17743"/>
    <cellStyle name="Percent 4 2 3 3" xfId="16089"/>
    <cellStyle name="Percent 4 2 3 3 2" xfId="17744"/>
    <cellStyle name="Percent 4 2 4" xfId="16047"/>
    <cellStyle name="Percent 4 2 4 2" xfId="16157"/>
    <cellStyle name="Percent 4 2 4 2 2" xfId="17745"/>
    <cellStyle name="Percent 4 2 5" xfId="16086"/>
    <cellStyle name="Percent 4 2 5 2" xfId="17746"/>
    <cellStyle name="Percent 4 2 6" xfId="16957"/>
    <cellStyle name="Percent 4 3" xfId="1167"/>
    <cellStyle name="Percent 4 3 2" xfId="1168"/>
    <cellStyle name="Percent 4 3 2 2" xfId="16048"/>
    <cellStyle name="Percent 4 3 2 2 2" xfId="16158"/>
    <cellStyle name="Percent 4 3 2 2 2 2" xfId="17747"/>
    <cellStyle name="Percent 4 3 2 3" xfId="16091"/>
    <cellStyle name="Percent 4 3 2 3 2" xfId="17748"/>
    <cellStyle name="Percent 4 3 3" xfId="16049"/>
    <cellStyle name="Percent 4 3 3 2" xfId="16159"/>
    <cellStyle name="Percent 4 3 3 2 2" xfId="17749"/>
    <cellStyle name="Percent 4 3 4" xfId="16090"/>
    <cellStyle name="Percent 4 3 4 2" xfId="17750"/>
    <cellStyle name="Percent 4 4" xfId="1169"/>
    <cellStyle name="Percent 4 4 2" xfId="16050"/>
    <cellStyle name="Percent 4 4 2 2" xfId="16160"/>
    <cellStyle name="Percent 4 4 2 2 2" xfId="17751"/>
    <cellStyle name="Percent 4 4 3" xfId="16092"/>
    <cellStyle name="Percent 4 4 3 2" xfId="17752"/>
    <cellStyle name="Percent 4 5" xfId="16051"/>
    <cellStyle name="Percent 4 5 2" xfId="16161"/>
    <cellStyle name="Percent 4 5 2 2" xfId="17753"/>
    <cellStyle name="Percent 4 6" xfId="16085"/>
    <cellStyle name="Percent 4 6 2" xfId="17754"/>
    <cellStyle name="Percent 4 7" xfId="16162"/>
    <cellStyle name="Percent 4 8" xfId="16163"/>
    <cellStyle name="Percent 4 9" xfId="16956"/>
    <cellStyle name="Percent 5" xfId="1170"/>
    <cellStyle name="Percent 5 2" xfId="1171"/>
    <cellStyle name="Percent 5 3" xfId="16164"/>
    <cellStyle name="Percent 5 4" xfId="16165"/>
    <cellStyle name="Percent 5 5" xfId="16958"/>
    <cellStyle name="Percent 6" xfId="1172"/>
    <cellStyle name="Percent 6 2" xfId="1173"/>
    <cellStyle name="Percent 6 2 2" xfId="16052"/>
    <cellStyle name="Percent 7" xfId="1174"/>
    <cellStyle name="Percent 7 2" xfId="1175"/>
    <cellStyle name="Percent 7 2 2" xfId="1176"/>
    <cellStyle name="Percent 7 2 2 2" xfId="16053"/>
    <cellStyle name="Percent 7 2 2 2 2" xfId="16166"/>
    <cellStyle name="Percent 7 2 2 2 2 2" xfId="17755"/>
    <cellStyle name="Percent 7 2 2 3" xfId="16095"/>
    <cellStyle name="Percent 7 2 2 3 2" xfId="17756"/>
    <cellStyle name="Percent 7 2 3" xfId="16054"/>
    <cellStyle name="Percent 7 2 3 2" xfId="16167"/>
    <cellStyle name="Percent 7 2 3 2 2" xfId="17757"/>
    <cellStyle name="Percent 7 2 4" xfId="16094"/>
    <cellStyle name="Percent 7 2 4 2" xfId="17758"/>
    <cellStyle name="Percent 7 3" xfId="1177"/>
    <cellStyle name="Percent 7 3 2" xfId="16055"/>
    <cellStyle name="Percent 7 3 2 2" xfId="16168"/>
    <cellStyle name="Percent 7 3 2 2 2" xfId="17759"/>
    <cellStyle name="Percent 7 3 3" xfId="16096"/>
    <cellStyle name="Percent 7 3 3 2" xfId="17760"/>
    <cellStyle name="Percent 7 4" xfId="16056"/>
    <cellStyle name="Percent 7 4 2" xfId="16169"/>
    <cellStyle name="Percent 7 4 2 2" xfId="17761"/>
    <cellStyle name="Percent 7 5" xfId="16093"/>
    <cellStyle name="Percent 7 5 2" xfId="17762"/>
    <cellStyle name="Percent 8" xfId="1178"/>
    <cellStyle name="Percent 8 2" xfId="16057"/>
    <cellStyle name="Percent 9" xfId="1179"/>
    <cellStyle name="percentage difference" xfId="1180"/>
    <cellStyle name="percentage difference 2" xfId="16058"/>
    <cellStyle name="percentage difference one decimal" xfId="1181"/>
    <cellStyle name="percentage difference one decimal 2" xfId="16059"/>
    <cellStyle name="percentage difference zero decimal" xfId="1182"/>
    <cellStyle name="percentage difference zero decimal 2" xfId="16060"/>
    <cellStyle name="Pevný" xfId="1183"/>
    <cellStyle name="Planches" xfId="1184"/>
    <cellStyle name="Planches 2" xfId="16061"/>
    <cellStyle name="Poznámka" xfId="1185"/>
    <cellStyle name="Poznámka 2" xfId="1186"/>
    <cellStyle name="Poznámka 2 2" xfId="1187"/>
    <cellStyle name="Poznámka 3" xfId="1188"/>
    <cellStyle name="Poznámka 4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resentation" xfId="1195"/>
    <cellStyle name="Price" xfId="1196"/>
    <cellStyle name="Propojená buňka" xfId="1197"/>
    <cellStyle name="Publication" xfId="1198"/>
    <cellStyle name="Publication 2" xfId="16062"/>
    <cellStyle name="Ratio" xfId="1199"/>
    <cellStyle name="Ratio 2" xfId="16063"/>
    <cellStyle name="Red Text" xfId="1200"/>
    <cellStyle name="reduced" xfId="1201"/>
    <cellStyle name="soustotal" xfId="1202"/>
    <cellStyle name="soustotal 2" xfId="16064"/>
    <cellStyle name="Správně" xfId="1203"/>
    <cellStyle name="Standard_Mappe1" xfId="1204"/>
    <cellStyle name="Style 1" xfId="1205"/>
    <cellStyle name="Style 1 1" xfId="1206"/>
    <cellStyle name="Style 1 2" xfId="1207"/>
    <cellStyle name="Style 1 2 2" xfId="16065"/>
    <cellStyle name="Style 1 3" xfId="16170"/>
    <cellStyle name="Style 1_A-LD 01-2008" xfId="1208"/>
    <cellStyle name="Style 21" xfId="1209"/>
    <cellStyle name="Style 22" xfId="1210"/>
    <cellStyle name="Style 23" xfId="1211"/>
    <cellStyle name="Style 24" xfId="1212"/>
    <cellStyle name="Style 25" xfId="1213"/>
    <cellStyle name="Style 26" xfId="1214"/>
    <cellStyle name="Style 26 2" xfId="1215"/>
    <cellStyle name="Style 26 2 2" xfId="16171"/>
    <cellStyle name="Style 26 3" xfId="16172"/>
    <cellStyle name="Style 26 3 2" xfId="16173"/>
    <cellStyle name="Style 26 4" xfId="16174"/>
    <cellStyle name="Style 26 5" xfId="16175"/>
    <cellStyle name="Style 26 6" xfId="16176"/>
    <cellStyle name="Style 27" xfId="1216"/>
    <cellStyle name="Style 28" xfId="1217"/>
    <cellStyle name="Style 29" xfId="1218"/>
    <cellStyle name="Style 30" xfId="1219"/>
    <cellStyle name="Style 31" xfId="1220"/>
    <cellStyle name="Style 32" xfId="1221"/>
    <cellStyle name="Style 33" xfId="1222"/>
    <cellStyle name="Style 34" xfId="1223"/>
    <cellStyle name="Style 35" xfId="1224"/>
    <cellStyle name="Style 36" xfId="1225"/>
    <cellStyle name="Text" xfId="1226"/>
    <cellStyle name="Text 2" xfId="16066"/>
    <cellStyle name="Text Indent A" xfId="1227"/>
    <cellStyle name="Text Indent B" xfId="1228"/>
    <cellStyle name="Text Indent C" xfId="1229"/>
    <cellStyle name="Text upozornění" xfId="1230"/>
    <cellStyle name="th" xfId="1231"/>
    <cellStyle name="th 2" xfId="16067"/>
    <cellStyle name="Title 1" xfId="1232"/>
    <cellStyle name="Title 2" xfId="1233"/>
    <cellStyle name="Title 2 2" xfId="16068"/>
    <cellStyle name="Title 3" xfId="1234"/>
    <cellStyle name="Title 4" xfId="1235"/>
    <cellStyle name="Title 5" xfId="1236"/>
    <cellStyle name="Title 6" xfId="1237"/>
    <cellStyle name="Title 7" xfId="1238"/>
    <cellStyle name="TopGrey" xfId="1239"/>
    <cellStyle name="Total 1" xfId="1240"/>
    <cellStyle name="Total 2" xfId="1241"/>
    <cellStyle name="Total 2 2" xfId="1242"/>
    <cellStyle name="Total 2 2 2" xfId="1243"/>
    <cellStyle name="Total 2 3" xfId="1244"/>
    <cellStyle name="Total 2 4" xfId="16177"/>
    <cellStyle name="Total 3" xfId="1245"/>
    <cellStyle name="Total 3 2" xfId="1246"/>
    <cellStyle name="Total 3 2 2" xfId="1247"/>
    <cellStyle name="Total 3 3" xfId="1248"/>
    <cellStyle name="Total 4" xfId="1249"/>
    <cellStyle name="Total 4 2" xfId="1250"/>
    <cellStyle name="Total 4 2 2" xfId="1251"/>
    <cellStyle name="Total 4 3" xfId="1252"/>
    <cellStyle name="Total 5" xfId="1253"/>
    <cellStyle name="Total 5 2" xfId="1254"/>
    <cellStyle name="Total 5 2 2" xfId="1255"/>
    <cellStyle name="Total 5 3" xfId="1256"/>
    <cellStyle name="Total 6" xfId="1257"/>
    <cellStyle name="Total 6 2" xfId="1258"/>
    <cellStyle name="Total 6 2 2" xfId="1259"/>
    <cellStyle name="Total 6 3" xfId="1260"/>
    <cellStyle name="Total 7" xfId="1261"/>
    <cellStyle name="Unit" xfId="1262"/>
    <cellStyle name="Vertical" xfId="1263"/>
    <cellStyle name="Vstup" xfId="1264"/>
    <cellStyle name="Vstup 2" xfId="1265"/>
    <cellStyle name="Vstup 2 2" xfId="1266"/>
    <cellStyle name="Vstup 3" xfId="1267"/>
    <cellStyle name="Vstup 4" xfId="1268"/>
    <cellStyle name="Výpočet" xfId="1269"/>
    <cellStyle name="Výpočet 2" xfId="1270"/>
    <cellStyle name="Výpočet 2 2" xfId="1271"/>
    <cellStyle name="Výpočet 3" xfId="1272"/>
    <cellStyle name="Výpočet 4" xfId="1273"/>
    <cellStyle name="Výstup" xfId="1274"/>
    <cellStyle name="Výstup 2" xfId="1275"/>
    <cellStyle name="Výstup 2 2" xfId="1276"/>
    <cellStyle name="Výstup 3" xfId="1277"/>
    <cellStyle name="Výstup 4" xfId="1278"/>
    <cellStyle name="Vysvětlující text" xfId="1279"/>
    <cellStyle name="Währung [0]_MI2.xls Diagramm 1" xfId="1280"/>
    <cellStyle name="Währung_MI2.xls Diagramm 1" xfId="1281"/>
    <cellStyle name="Warning Text 1" xfId="1282"/>
    <cellStyle name="Warning Text 2" xfId="1283"/>
    <cellStyle name="Warning Text 2 2" xfId="16069"/>
    <cellStyle name="Warning Text 3" xfId="1284"/>
    <cellStyle name="Warning Text 4" xfId="1285"/>
    <cellStyle name="Warning Text 5" xfId="1286"/>
    <cellStyle name="Warning Text 6" xfId="1287"/>
    <cellStyle name="Záhlaví 1" xfId="1288"/>
    <cellStyle name="Záhlaví 2" xfId="1289"/>
    <cellStyle name="zero" xfId="1290"/>
    <cellStyle name="Zvýraznění 1" xfId="1291"/>
    <cellStyle name="Zvýraznění 2" xfId="1292"/>
    <cellStyle name="Zvýraznění 3" xfId="1293"/>
    <cellStyle name="Zvýraznění 4" xfId="1294"/>
    <cellStyle name="Zvýraznění 5" xfId="1295"/>
    <cellStyle name="Zvýraznění 6" xfId="1296"/>
    <cellStyle name="ДАТА" xfId="1297"/>
    <cellStyle name="ДАТА 2" xfId="16070"/>
    <cellStyle name="ДЕНЕЖНЫЙ_BOPENGC" xfId="1298"/>
    <cellStyle name="ЗАГОЛОВОК1" xfId="1299"/>
    <cellStyle name="ЗАГОЛОВОК1 2" xfId="16071"/>
    <cellStyle name="ЗАГОЛОВОК2" xfId="1300"/>
    <cellStyle name="ЗАГОЛОВОК2 2" xfId="16072"/>
    <cellStyle name="Зарез 2" xfId="16073"/>
    <cellStyle name="ИТОГОВЫЙ" xfId="1301"/>
    <cellStyle name="ИТОГОВЫЙ 2" xfId="16074"/>
    <cellStyle name="Нормалан 2" xfId="16075"/>
    <cellStyle name="Нормалан 2 2" xfId="16076"/>
    <cellStyle name="Нормалан 2 2 2" xfId="17729"/>
    <cellStyle name="Нормалан 2 3" xfId="16959"/>
    <cellStyle name="Нормалан 3" xfId="16077"/>
    <cellStyle name="Нормалан 3 2" xfId="16960"/>
    <cellStyle name="Нормалан 4" xfId="16078"/>
    <cellStyle name="Нормалан 5" xfId="16178"/>
    <cellStyle name="Обычный_BOPENGC" xfId="1302"/>
    <cellStyle name="ПРОЦЕНТНЫЙ_BOPENGC" xfId="1303"/>
    <cellStyle name="ТЕКСТ" xfId="1304"/>
    <cellStyle name="ТЕКСТ 2" xfId="16079"/>
    <cellStyle name="ФИКСИРОВАННЫЙ" xfId="1305"/>
    <cellStyle name="ФИКСИРОВАННЫЙ 2" xfId="16080"/>
    <cellStyle name="ФИНАНСОВЫЙ_BOPENGC" xfId="130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0073CF"/>
      <color rgb="FFA0CFEB"/>
      <color rgb="FF005293"/>
      <color rgb="FFFF8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IV.2.1.'!$F$6:$K$6</c:f>
              <c:numCache>
                <c:formatCode>#,##0.0_ ;\-#,##0.0\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2.7223718933541123</c:v>
                </c:pt>
                <c:pt idx="4">
                  <c:v>1.92</c:v>
                </c:pt>
                <c:pt idx="5">
                  <c:v>2.1459999999999999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D-45FA-9C4E-511055422818}"/>
            </c:ext>
          </c:extLst>
        </c:ser>
        <c:ser>
          <c:idx val="0"/>
          <c:order val="1"/>
          <c:tx>
            <c:strRef>
              <c:f>'Графикон IV.2.1.'!$E$7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IV.2.1.'!$F$7:$K$7</c:f>
              <c:numCache>
                <c:formatCode>#,##0.0_ ;\-#,##0.0\ </c:formatCode>
                <c:ptCount val="6"/>
                <c:pt idx="0">
                  <c:v>3.4204093083177796</c:v>
                </c:pt>
                <c:pt idx="1">
                  <c:v>4.1716281419514694</c:v>
                </c:pt>
                <c:pt idx="2">
                  <c:v>1.5815102374068968</c:v>
                </c:pt>
                <c:pt idx="3">
                  <c:v>2.7156571428571428</c:v>
                </c:pt>
                <c:pt idx="4">
                  <c:v>2.2345312720565871</c:v>
                </c:pt>
                <c:pt idx="5">
                  <c:v>0.91811991800732962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D-45FA-9C4E-51105542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138112"/>
        <c:axId val="152139648"/>
      </c:radarChart>
      <c:catAx>
        <c:axId val="152138112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52139648"/>
        <c:crosses val="autoZero"/>
        <c:auto val="0"/>
        <c:lblAlgn val="ctr"/>
        <c:lblOffset val="100"/>
        <c:noMultiLvlLbl val="0"/>
      </c:catAx>
      <c:valAx>
        <c:axId val="15213964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2138112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639498987081471"/>
          <c:y val="7.7328927228400401E-2"/>
          <c:w val="0.41230746912889005"/>
          <c:h val="0.72321502807664262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IV.2.1.'!$F$8:$K$8</c:f>
              <c:numCache>
                <c:formatCode>#,##0.0_ ;\-#,##0.0\ </c:formatCode>
                <c:ptCount val="6"/>
                <c:pt idx="0">
                  <c:v>1.6448001635525182</c:v>
                </c:pt>
                <c:pt idx="1">
                  <c:v>2.9311298337892646</c:v>
                </c:pt>
                <c:pt idx="2">
                  <c:v>1.9113647514029006</c:v>
                </c:pt>
                <c:pt idx="3">
                  <c:v>2.5922708040178843</c:v>
                </c:pt>
                <c:pt idx="4">
                  <c:v>1.8134590897383198</c:v>
                </c:pt>
                <c:pt idx="5">
                  <c:v>1.7320000000000002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1-449B-BC98-0E9013F698B0}"/>
            </c:ext>
          </c:extLst>
        </c:ser>
        <c:ser>
          <c:idx val="0"/>
          <c:order val="1"/>
          <c:tx>
            <c:strRef>
              <c:f>'Графикон IV.2.1.'!$E$9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IV.2.1.'!$F$9:$K$9</c:f>
              <c:numCache>
                <c:formatCode>#,##0.0_ ;\-#,##0.0\ </c:formatCode>
                <c:ptCount val="6"/>
                <c:pt idx="0">
                  <c:v>2.5586047280451027</c:v>
                </c:pt>
                <c:pt idx="1">
                  <c:v>3.9824822141986767</c:v>
                </c:pt>
                <c:pt idx="2">
                  <c:v>1.946370676837534</c:v>
                </c:pt>
                <c:pt idx="3">
                  <c:v>2.3717226076028184</c:v>
                </c:pt>
                <c:pt idx="4">
                  <c:v>2.3240780253295812</c:v>
                </c:pt>
                <c:pt idx="5">
                  <c:v>1.0857271731594329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1-449B-BC98-0E9013F6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43360"/>
        <c:axId val="154149248"/>
      </c:radarChart>
      <c:catAx>
        <c:axId val="15414336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54149248"/>
        <c:crosses val="autoZero"/>
        <c:auto val="0"/>
        <c:lblAlgn val="ctr"/>
        <c:lblOffset val="100"/>
        <c:noMultiLvlLbl val="0"/>
      </c:catAx>
      <c:valAx>
        <c:axId val="15414924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414336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0338543541256178"/>
          <c:w val="0.45929939830765876"/>
          <c:h val="8.9527744343238694E-2"/>
        </c:manualLayout>
      </c:layout>
      <c:overlay val="0"/>
      <c:txPr>
        <a:bodyPr/>
        <a:lstStyle/>
        <a:p>
          <a:pPr>
            <a:defRPr sz="700"/>
          </a:pPr>
          <a:endParaRPr lang="sr-Latn-R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94453395339005441"/>
          <c:h val="0.51176850534079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IV.2.2.'!$D$40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cat>
            <c:multiLvlStrRef>
              <c:f>'Графикон IV.2.2.'!$B$41:$C$92</c:f>
              <c:multiLvlStrCache>
                <c:ptCount val="5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</c:lvl>
              </c:multiLvlStrCache>
            </c:multiLvlStrRef>
          </c:cat>
          <c:val>
            <c:numRef>
              <c:f>'Графикон IV.2.2.'!$D$41:$D$92</c:f>
              <c:numCache>
                <c:formatCode>0.000</c:formatCode>
                <c:ptCount val="52"/>
                <c:pt idx="0">
                  <c:v>-0.8559709567790722</c:v>
                </c:pt>
                <c:pt idx="1">
                  <c:v>-0.33189894861852431</c:v>
                </c:pt>
                <c:pt idx="2">
                  <c:v>0.21646372131428634</c:v>
                </c:pt>
                <c:pt idx="3">
                  <c:v>0.67690617694137423</c:v>
                </c:pt>
                <c:pt idx="4">
                  <c:v>0.26751262195027509</c:v>
                </c:pt>
                <c:pt idx="5">
                  <c:v>0.12702343691186579</c:v>
                </c:pt>
                <c:pt idx="6">
                  <c:v>0.18095097993500109</c:v>
                </c:pt>
                <c:pt idx="7">
                  <c:v>1.943432286092704</c:v>
                </c:pt>
                <c:pt idx="8">
                  <c:v>0.30589188415556223</c:v>
                </c:pt>
                <c:pt idx="9">
                  <c:v>0.86382700961853431</c:v>
                </c:pt>
                <c:pt idx="10">
                  <c:v>0.59742213272475275</c:v>
                </c:pt>
                <c:pt idx="11">
                  <c:v>4.3229936994254654</c:v>
                </c:pt>
                <c:pt idx="12">
                  <c:v>0.59308211825213297</c:v>
                </c:pt>
                <c:pt idx="13">
                  <c:v>-0.19771109258861017</c:v>
                </c:pt>
                <c:pt idx="14">
                  <c:v>-0.8174523482727708</c:v>
                </c:pt>
                <c:pt idx="15">
                  <c:v>0.58178788790254576</c:v>
                </c:pt>
                <c:pt idx="16">
                  <c:v>0.14065489177595542</c:v>
                </c:pt>
                <c:pt idx="17">
                  <c:v>1.3985656135636639</c:v>
                </c:pt>
                <c:pt idx="18">
                  <c:v>-0.28978782198228265</c:v>
                </c:pt>
                <c:pt idx="19">
                  <c:v>-0.27940204183879191</c:v>
                </c:pt>
                <c:pt idx="20">
                  <c:v>0.17985365900427402</c:v>
                </c:pt>
                <c:pt idx="21">
                  <c:v>1.2307013455824718</c:v>
                </c:pt>
                <c:pt idx="22">
                  <c:v>0.25766419447369482</c:v>
                </c:pt>
                <c:pt idx="23">
                  <c:v>0.62863634998631213</c:v>
                </c:pt>
                <c:pt idx="24">
                  <c:v>2.086233676505723</c:v>
                </c:pt>
                <c:pt idx="25">
                  <c:v>1.2877782017150303</c:v>
                </c:pt>
                <c:pt idx="26">
                  <c:v>0.28784889303550565</c:v>
                </c:pt>
                <c:pt idx="27">
                  <c:v>-7.0477481308789156E-2</c:v>
                </c:pt>
                <c:pt idx="28">
                  <c:v>-0.55557388417276532</c:v>
                </c:pt>
                <c:pt idx="29">
                  <c:v>0.52957153659895961</c:v>
                </c:pt>
                <c:pt idx="30">
                  <c:v>-0.69378316081082803</c:v>
                </c:pt>
                <c:pt idx="31">
                  <c:v>-0.74683291763933979</c:v>
                </c:pt>
                <c:pt idx="32">
                  <c:v>-0.82396822949380211</c:v>
                </c:pt>
                <c:pt idx="33">
                  <c:v>-1.0324111578599771</c:v>
                </c:pt>
                <c:pt idx="34">
                  <c:v>6.1182282316502572E-2</c:v>
                </c:pt>
                <c:pt idx="35">
                  <c:v>4.4504263449011552E-2</c:v>
                </c:pt>
                <c:pt idx="36">
                  <c:v>7.9237879606650588E-2</c:v>
                </c:pt>
                <c:pt idx="37">
                  <c:v>-0.84999171456846978</c:v>
                </c:pt>
                <c:pt idx="38">
                  <c:v>-0.98306542795530261</c:v>
                </c:pt>
                <c:pt idx="39">
                  <c:v>-0.29656481551385894</c:v>
                </c:pt>
                <c:pt idx="40">
                  <c:v>-0.65624622884620942</c:v>
                </c:pt>
                <c:pt idx="41">
                  <c:v>-0.78036250904819071</c:v>
                </c:pt>
                <c:pt idx="42">
                  <c:v>-1.0602856149021309</c:v>
                </c:pt>
                <c:pt idx="43">
                  <c:v>-0.9751908067579329</c:v>
                </c:pt>
                <c:pt idx="44">
                  <c:v>-1.0108187049465611</c:v>
                </c:pt>
                <c:pt idx="45">
                  <c:v>-0.32390976581468289</c:v>
                </c:pt>
                <c:pt idx="46">
                  <c:v>-0.55007734569767064</c:v>
                </c:pt>
                <c:pt idx="47">
                  <c:v>-0.73110193254338873</c:v>
                </c:pt>
                <c:pt idx="48">
                  <c:v>-0.85201176651825317</c:v>
                </c:pt>
                <c:pt idx="49">
                  <c:v>-1.1049870847367771</c:v>
                </c:pt>
                <c:pt idx="50">
                  <c:v>-1.0049009524111905</c:v>
                </c:pt>
                <c:pt idx="51">
                  <c:v>-1.0149420312120945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F-4446-B4A4-2391A501AD3E}"/>
            </c:ext>
          </c:extLst>
        </c:ser>
        <c:ser>
          <c:idx val="1"/>
          <c:order val="1"/>
          <c:tx>
            <c:strRef>
              <c:f>'Графикон IV.2.2.'!$E$40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cat>
            <c:multiLvlStrRef>
              <c:f>'Графикон IV.2.2.'!$B$41:$C$92</c:f>
              <c:multiLvlStrCache>
                <c:ptCount val="5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</c:lvl>
              </c:multiLvlStrCache>
            </c:multiLvlStrRef>
          </c:cat>
          <c:val>
            <c:numRef>
              <c:f>'Графикон IV.2.2.'!$E$41:$E$92</c:f>
              <c:numCache>
                <c:formatCode>0.000</c:formatCode>
                <c:ptCount val="52"/>
                <c:pt idx="0">
                  <c:v>-0.44799900240592888</c:v>
                </c:pt>
                <c:pt idx="1">
                  <c:v>-0.25620473206820277</c:v>
                </c:pt>
                <c:pt idx="2">
                  <c:v>0.72038374703995367</c:v>
                </c:pt>
                <c:pt idx="3">
                  <c:v>0.11742754730349843</c:v>
                </c:pt>
                <c:pt idx="4">
                  <c:v>1.4996066752584256</c:v>
                </c:pt>
                <c:pt idx="5">
                  <c:v>6.9249469739352365E-2</c:v>
                </c:pt>
                <c:pt idx="6">
                  <c:v>-0.70450011739677254</c:v>
                </c:pt>
                <c:pt idx="7">
                  <c:v>1.0937199649568352</c:v>
                </c:pt>
                <c:pt idx="8">
                  <c:v>1.1383112009489844</c:v>
                </c:pt>
                <c:pt idx="9">
                  <c:v>0.43031236375833659</c:v>
                </c:pt>
                <c:pt idx="10">
                  <c:v>1.5329146439422816</c:v>
                </c:pt>
                <c:pt idx="11">
                  <c:v>3.3246971249203563</c:v>
                </c:pt>
                <c:pt idx="12">
                  <c:v>2.0252684203761837</c:v>
                </c:pt>
                <c:pt idx="13">
                  <c:v>2.4852942691951578</c:v>
                </c:pt>
                <c:pt idx="14">
                  <c:v>2.2542416844374782</c:v>
                </c:pt>
                <c:pt idx="15">
                  <c:v>0.96329193089223375</c:v>
                </c:pt>
                <c:pt idx="16">
                  <c:v>-0.7101725592433018</c:v>
                </c:pt>
                <c:pt idx="17">
                  <c:v>0.45247419718132126</c:v>
                </c:pt>
                <c:pt idx="18">
                  <c:v>-0.85830555426567945</c:v>
                </c:pt>
                <c:pt idx="19">
                  <c:v>-0.41697518182367022</c:v>
                </c:pt>
                <c:pt idx="20">
                  <c:v>-4.3504389005264835E-2</c:v>
                </c:pt>
                <c:pt idx="21">
                  <c:v>-0.43944834660230714</c:v>
                </c:pt>
                <c:pt idx="22">
                  <c:v>0.93141973182445126</c:v>
                </c:pt>
                <c:pt idx="23">
                  <c:v>-0.11340685417071848</c:v>
                </c:pt>
                <c:pt idx="24">
                  <c:v>0.10804054365645231</c:v>
                </c:pt>
                <c:pt idx="25">
                  <c:v>0.39690985166596376</c:v>
                </c:pt>
                <c:pt idx="26">
                  <c:v>-0.8449256439615086</c:v>
                </c:pt>
                <c:pt idx="27">
                  <c:v>0.24252321865963439</c:v>
                </c:pt>
                <c:pt idx="28">
                  <c:v>-0.54491274921202904</c:v>
                </c:pt>
                <c:pt idx="29">
                  <c:v>0.38999418732018543</c:v>
                </c:pt>
                <c:pt idx="30">
                  <c:v>-0.47895016164370213</c:v>
                </c:pt>
                <c:pt idx="31">
                  <c:v>-0.54321115263789943</c:v>
                </c:pt>
                <c:pt idx="32">
                  <c:v>-0.8903993973048927</c:v>
                </c:pt>
                <c:pt idx="33">
                  <c:v>-0.8652876153269099</c:v>
                </c:pt>
                <c:pt idx="34">
                  <c:v>-0.16692709502433181</c:v>
                </c:pt>
                <c:pt idx="35">
                  <c:v>-0.59502541832754607</c:v>
                </c:pt>
                <c:pt idx="36">
                  <c:v>-0.88042449661247513</c:v>
                </c:pt>
                <c:pt idx="37">
                  <c:v>-0.41390134696020131</c:v>
                </c:pt>
                <c:pt idx="38">
                  <c:v>-0.67200779354648355</c:v>
                </c:pt>
                <c:pt idx="39">
                  <c:v>-0.70123012353905767</c:v>
                </c:pt>
                <c:pt idx="40">
                  <c:v>-0.52988692078507171</c:v>
                </c:pt>
                <c:pt idx="41">
                  <c:v>-0.82982764825197819</c:v>
                </c:pt>
                <c:pt idx="42">
                  <c:v>-0.67068748956268376</c:v>
                </c:pt>
                <c:pt idx="43">
                  <c:v>-0.14942121935618133</c:v>
                </c:pt>
                <c:pt idx="44">
                  <c:v>-0.57842227882738806</c:v>
                </c:pt>
                <c:pt idx="45">
                  <c:v>-0.79424404576854435</c:v>
                </c:pt>
                <c:pt idx="46">
                  <c:v>-0.87799786325184814</c:v>
                </c:pt>
                <c:pt idx="47">
                  <c:v>-0.81422899881618749</c:v>
                </c:pt>
                <c:pt idx="48">
                  <c:v>-0.73056048401319573</c:v>
                </c:pt>
                <c:pt idx="49">
                  <c:v>-0.93017196230023735</c:v>
                </c:pt>
                <c:pt idx="50">
                  <c:v>-0.87974709612547053</c:v>
                </c:pt>
                <c:pt idx="51">
                  <c:v>-0.8031650349393965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2F-4446-B4A4-2391A501AD3E}"/>
            </c:ext>
          </c:extLst>
        </c:ser>
        <c:ser>
          <c:idx val="6"/>
          <c:order val="2"/>
          <c:tx>
            <c:strRef>
              <c:f>'Графикон IV.2.2.'!$G$40</c:f>
              <c:strCache>
                <c:ptCount val="1"/>
                <c:pt idx="0">
                  <c:v>EMBI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cat>
            <c:multiLvlStrRef>
              <c:f>'Графикон IV.2.2.'!$B$41:$C$92</c:f>
              <c:multiLvlStrCache>
                <c:ptCount val="5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</c:lvl>
              </c:multiLvlStrCache>
            </c:multiLvlStrRef>
          </c:cat>
          <c:val>
            <c:numRef>
              <c:f>'Графикон IV.2.2.'!$G$41:$G$92</c:f>
              <c:numCache>
                <c:formatCode>0.000</c:formatCode>
                <c:ptCount val="52"/>
                <c:pt idx="0">
                  <c:v>-0.79063165921448708</c:v>
                </c:pt>
                <c:pt idx="1">
                  <c:v>-0.75839364802914966</c:v>
                </c:pt>
                <c:pt idx="2">
                  <c:v>-0.57436821789084147</c:v>
                </c:pt>
                <c:pt idx="3">
                  <c:v>-0.68478291778819422</c:v>
                </c:pt>
                <c:pt idx="4">
                  <c:v>-0.92144804396724755</c:v>
                </c:pt>
                <c:pt idx="5">
                  <c:v>-0.9834289765621721</c:v>
                </c:pt>
                <c:pt idx="6">
                  <c:v>-0.73460098545837638</c:v>
                </c:pt>
                <c:pt idx="7">
                  <c:v>-0.52486692056690964</c:v>
                </c:pt>
                <c:pt idx="8">
                  <c:v>-7.3965151171540462E-3</c:v>
                </c:pt>
                <c:pt idx="9">
                  <c:v>-2.5643178073244229E-2</c:v>
                </c:pt>
                <c:pt idx="10">
                  <c:v>0.20217832532104901</c:v>
                </c:pt>
                <c:pt idx="11">
                  <c:v>3.3122378703732687</c:v>
                </c:pt>
                <c:pt idx="12">
                  <c:v>3.450302135424391</c:v>
                </c:pt>
                <c:pt idx="13">
                  <c:v>1.8883886551166509</c:v>
                </c:pt>
                <c:pt idx="14">
                  <c:v>0.67374754561794681</c:v>
                </c:pt>
                <c:pt idx="15">
                  <c:v>0.19435945286207829</c:v>
                </c:pt>
                <c:pt idx="16">
                  <c:v>8.392475893839331E-2</c:v>
                </c:pt>
                <c:pt idx="17">
                  <c:v>0.25750978435637573</c:v>
                </c:pt>
                <c:pt idx="18">
                  <c:v>0.68831108845175026</c:v>
                </c:pt>
                <c:pt idx="19">
                  <c:v>0.6090667624848235</c:v>
                </c:pt>
                <c:pt idx="20">
                  <c:v>0.20429376165042631</c:v>
                </c:pt>
                <c:pt idx="21">
                  <c:v>0.25802889699428339</c:v>
                </c:pt>
                <c:pt idx="22">
                  <c:v>0.79357739805748717</c:v>
                </c:pt>
                <c:pt idx="23">
                  <c:v>1.2392729089221657</c:v>
                </c:pt>
                <c:pt idx="24">
                  <c:v>1.0873043587315596</c:v>
                </c:pt>
                <c:pt idx="25">
                  <c:v>1.0212975122646892</c:v>
                </c:pt>
                <c:pt idx="26">
                  <c:v>1.1580836923533893</c:v>
                </c:pt>
                <c:pt idx="27">
                  <c:v>0.62143802510027391</c:v>
                </c:pt>
                <c:pt idx="28">
                  <c:v>0.24134375162419738</c:v>
                </c:pt>
                <c:pt idx="29">
                  <c:v>0.21674186815485241</c:v>
                </c:pt>
                <c:pt idx="30">
                  <c:v>0.49174584365398244</c:v>
                </c:pt>
                <c:pt idx="31">
                  <c:v>0.35619082747777953</c:v>
                </c:pt>
                <c:pt idx="32">
                  <c:v>-7.307277385573252E-2</c:v>
                </c:pt>
                <c:pt idx="33">
                  <c:v>-0.39639910186145766</c:v>
                </c:pt>
                <c:pt idx="34">
                  <c:v>-0.38947624816685944</c:v>
                </c:pt>
                <c:pt idx="35">
                  <c:v>-0.26188084829738756</c:v>
                </c:pt>
                <c:pt idx="36">
                  <c:v>-0.28922361724161227</c:v>
                </c:pt>
                <c:pt idx="37">
                  <c:v>-0.36707734895463545</c:v>
                </c:pt>
                <c:pt idx="38">
                  <c:v>-0.29076779118219181</c:v>
                </c:pt>
                <c:pt idx="39">
                  <c:v>-0.44512870754893008</c:v>
                </c:pt>
                <c:pt idx="40">
                  <c:v>-0.22176024942171171</c:v>
                </c:pt>
                <c:pt idx="41">
                  <c:v>-0.32313121970175501</c:v>
                </c:pt>
                <c:pt idx="42">
                  <c:v>-0.54064752612008204</c:v>
                </c:pt>
                <c:pt idx="43">
                  <c:v>-0.51153998695805214</c:v>
                </c:pt>
                <c:pt idx="44">
                  <c:v>-0.74711411186729848</c:v>
                </c:pt>
                <c:pt idx="45">
                  <c:v>-0.9933786354554045</c:v>
                </c:pt>
                <c:pt idx="46">
                  <c:v>-1.140114474437337</c:v>
                </c:pt>
                <c:pt idx="47">
                  <c:v>-1.2542034312583756</c:v>
                </c:pt>
                <c:pt idx="48">
                  <c:v>-1.2784778492073305</c:v>
                </c:pt>
                <c:pt idx="49">
                  <c:v>-1.1650913627133375</c:v>
                </c:pt>
                <c:pt idx="50">
                  <c:v>-1.2037057725810401</c:v>
                </c:pt>
                <c:pt idx="51">
                  <c:v>-1.1515931044334782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2F-4446-B4A4-2391A501AD3E}"/>
            </c:ext>
          </c:extLst>
        </c:ser>
        <c:ser>
          <c:idx val="4"/>
          <c:order val="5"/>
          <c:tx>
            <c:strRef>
              <c:f>'Графикон IV.2.2.'!$F$40</c:f>
              <c:strCache>
                <c:ptCount val="1"/>
                <c:pt idx="0">
                  <c:v>Распон између каматне стопе BEONIA и референтне каматне стопе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'Графикон IV.2.2.'!$B$41:$C$92</c:f>
              <c:multiLvlStrCache>
                <c:ptCount val="5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</c:lvl>
              </c:multiLvlStrCache>
            </c:multiLvlStrRef>
          </c:cat>
          <c:val>
            <c:numRef>
              <c:f>'Графикон IV.2.2.'!$F$41:$F$92</c:f>
              <c:numCache>
                <c:formatCode>0.00</c:formatCode>
                <c:ptCount val="52"/>
                <c:pt idx="0">
                  <c:v>-4.6365165253514213</c:v>
                </c:pt>
                <c:pt idx="1">
                  <c:v>-3.2815099013907782</c:v>
                </c:pt>
                <c:pt idx="2">
                  <c:v>-2.1895441546230074</c:v>
                </c:pt>
                <c:pt idx="3">
                  <c:v>0.76966571379678672</c:v>
                </c:pt>
                <c:pt idx="4">
                  <c:v>0.9721379679518255</c:v>
                </c:pt>
                <c:pt idx="5">
                  <c:v>0.62430101850598929</c:v>
                </c:pt>
                <c:pt idx="6">
                  <c:v>0.1709016117656468</c:v>
                </c:pt>
                <c:pt idx="7">
                  <c:v>2.3806384388054783E-2</c:v>
                </c:pt>
                <c:pt idx="8">
                  <c:v>-1.3346613037461781</c:v>
                </c:pt>
                <c:pt idx="9">
                  <c:v>0.22973970271668451</c:v>
                </c:pt>
                <c:pt idx="10">
                  <c:v>0.55507973503418151</c:v>
                </c:pt>
                <c:pt idx="11">
                  <c:v>0.24704502358463462</c:v>
                </c:pt>
                <c:pt idx="12">
                  <c:v>1.2369093772314894</c:v>
                </c:pt>
                <c:pt idx="13">
                  <c:v>1.3286275778316354</c:v>
                </c:pt>
                <c:pt idx="14">
                  <c:v>0.55854079920777056</c:v>
                </c:pt>
                <c:pt idx="15">
                  <c:v>0.95483264708387272</c:v>
                </c:pt>
                <c:pt idx="16">
                  <c:v>0.75062986084203931</c:v>
                </c:pt>
                <c:pt idx="17">
                  <c:v>0.76620464962319579</c:v>
                </c:pt>
                <c:pt idx="18">
                  <c:v>0.33876322418478078</c:v>
                </c:pt>
                <c:pt idx="19">
                  <c:v>-0.10598352212158528</c:v>
                </c:pt>
                <c:pt idx="20">
                  <c:v>0.39240971887543302</c:v>
                </c:pt>
                <c:pt idx="21">
                  <c:v>0.43221195687172331</c:v>
                </c:pt>
                <c:pt idx="22">
                  <c:v>0.41663716809056589</c:v>
                </c:pt>
                <c:pt idx="23">
                  <c:v>0.54815760668700053</c:v>
                </c:pt>
                <c:pt idx="24">
                  <c:v>0.1951290609807797</c:v>
                </c:pt>
                <c:pt idx="25">
                  <c:v>0.65198953189471309</c:v>
                </c:pt>
                <c:pt idx="26">
                  <c:v>0.51008590077750571</c:v>
                </c:pt>
                <c:pt idx="27">
                  <c:v>-0.36037173888047991</c:v>
                </c:pt>
                <c:pt idx="28">
                  <c:v>-0.54899973634115684</c:v>
                </c:pt>
                <c:pt idx="29">
                  <c:v>-0.31018630836341954</c:v>
                </c:pt>
                <c:pt idx="30">
                  <c:v>-0.5541913326015423</c:v>
                </c:pt>
                <c:pt idx="31">
                  <c:v>-5.8274083667172245E-2</c:v>
                </c:pt>
                <c:pt idx="32">
                  <c:v>-0.49950651865881351</c:v>
                </c:pt>
                <c:pt idx="33">
                  <c:v>-0.20499265298904826</c:v>
                </c:pt>
                <c:pt idx="34">
                  <c:v>-0.48308219594414004</c:v>
                </c:pt>
                <c:pt idx="35">
                  <c:v>-1.4345192233138996E-2</c:v>
                </c:pt>
                <c:pt idx="36">
                  <c:v>0.45033854720459404</c:v>
                </c:pt>
                <c:pt idx="37">
                  <c:v>-4.817816806105666E-2</c:v>
                </c:pt>
                <c:pt idx="38">
                  <c:v>0.71326609987714285</c:v>
                </c:pt>
                <c:pt idx="39">
                  <c:v>-0.17245982366261464</c:v>
                </c:pt>
                <c:pt idx="40">
                  <c:v>-0.20303516587447656</c:v>
                </c:pt>
                <c:pt idx="41">
                  <c:v>-0.18642535234971097</c:v>
                </c:pt>
                <c:pt idx="42">
                  <c:v>4.9371062942982998E-2</c:v>
                </c:pt>
                <c:pt idx="43">
                  <c:v>5.2576480331024418E-2</c:v>
                </c:pt>
                <c:pt idx="44">
                  <c:v>2.4033339415830537E-2</c:v>
                </c:pt>
                <c:pt idx="45">
                  <c:v>6.0459621373946247E-2</c:v>
                </c:pt>
                <c:pt idx="46">
                  <c:v>0.13517278006596786</c:v>
                </c:pt>
                <c:pt idx="47">
                  <c:v>9.1483500767030532E-2</c:v>
                </c:pt>
                <c:pt idx="48">
                  <c:v>0.21118612919596141</c:v>
                </c:pt>
                <c:pt idx="49">
                  <c:v>0.26701706602896019</c:v>
                </c:pt>
                <c:pt idx="50">
                  <c:v>0.184932233453971</c:v>
                </c:pt>
                <c:pt idx="51">
                  <c:v>0.27862057827600645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287680"/>
        <c:axId val="154100480"/>
      </c:barChart>
      <c:lineChart>
        <c:grouping val="standard"/>
        <c:varyColors val="0"/>
        <c:ser>
          <c:idx val="2"/>
          <c:order val="3"/>
          <c:tx>
            <c:strRef>
              <c:f>'Графикон IV.2.2.'!$H$40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62F-4446-B4A4-2391A501AD3E}"/>
              </c:ext>
            </c:extLst>
          </c:dPt>
          <c:val>
            <c:numRef>
              <c:f>'Графикон IV.2.2.'!$H$41:$H$92</c:f>
              <c:numCache>
                <c:formatCode>0.00</c:formatCode>
                <c:ptCount val="52"/>
                <c:pt idx="0">
                  <c:v>-6.7311181437509093</c:v>
                </c:pt>
                <c:pt idx="1">
                  <c:v>-4.6280072301066548</c:v>
                </c:pt>
                <c:pt idx="2">
                  <c:v>-1.827064904159609</c:v>
                </c:pt>
                <c:pt idx="3">
                  <c:v>0.87921652025346508</c:v>
                </c:pt>
                <c:pt idx="4">
                  <c:v>1.8178092211932788</c:v>
                </c:pt>
                <c:pt idx="5">
                  <c:v>-0.16285505140496459</c:v>
                </c:pt>
                <c:pt idx="6">
                  <c:v>-1.0872485111545012</c:v>
                </c:pt>
                <c:pt idx="7">
                  <c:v>2.5360917148706843</c:v>
                </c:pt>
                <c:pt idx="8">
                  <c:v>0.10214526624121452</c:v>
                </c:pt>
                <c:pt idx="9">
                  <c:v>1.4982358980203112</c:v>
                </c:pt>
                <c:pt idx="10">
                  <c:v>2.8875948370222653</c:v>
                </c:pt>
                <c:pt idx="11">
                  <c:v>11.206973718303725</c:v>
                </c:pt>
                <c:pt idx="12">
                  <c:v>7.3055620512841966</c:v>
                </c:pt>
                <c:pt idx="13">
                  <c:v>5.5045994095548343</c:v>
                </c:pt>
                <c:pt idx="14">
                  <c:v>2.6690776809904246</c:v>
                </c:pt>
                <c:pt idx="15">
                  <c:v>2.6942719187407307</c:v>
                </c:pt>
                <c:pt idx="16">
                  <c:v>0.26503695231308627</c:v>
                </c:pt>
                <c:pt idx="17">
                  <c:v>2.8747542447245569</c:v>
                </c:pt>
                <c:pt idx="18">
                  <c:v>-0.12101906361143111</c:v>
                </c:pt>
                <c:pt idx="19">
                  <c:v>-0.19329398329922387</c:v>
                </c:pt>
                <c:pt idx="20">
                  <c:v>0.73305275052486851</c:v>
                </c:pt>
                <c:pt idx="21">
                  <c:v>1.4814938528461714</c:v>
                </c:pt>
                <c:pt idx="22">
                  <c:v>2.3992984924461993</c:v>
                </c:pt>
                <c:pt idx="23">
                  <c:v>2.3026600114247597</c:v>
                </c:pt>
                <c:pt idx="24">
                  <c:v>3.4767076398745145</c:v>
                </c:pt>
                <c:pt idx="25">
                  <c:v>3.3579750975403959</c:v>
                </c:pt>
                <c:pt idx="26">
                  <c:v>1.111092842204892</c:v>
                </c:pt>
                <c:pt idx="27">
                  <c:v>0.43311202357063922</c:v>
                </c:pt>
                <c:pt idx="28">
                  <c:v>-1.4081426181017538</c:v>
                </c:pt>
                <c:pt idx="29">
                  <c:v>0.82612128371057791</c:v>
                </c:pt>
                <c:pt idx="30">
                  <c:v>-1.2351788114020898</c:v>
                </c:pt>
                <c:pt idx="31">
                  <c:v>-0.99212732646663182</c:v>
                </c:pt>
                <c:pt idx="32">
                  <c:v>-2.286946919313241</c:v>
                </c:pt>
                <c:pt idx="33">
                  <c:v>-2.4990905280373932</c:v>
                </c:pt>
                <c:pt idx="34">
                  <c:v>-0.97830325681882868</c:v>
                </c:pt>
                <c:pt idx="35">
                  <c:v>-0.82674719540906105</c:v>
                </c:pt>
                <c:pt idx="36">
                  <c:v>-0.64007168704284267</c:v>
                </c:pt>
                <c:pt idx="37">
                  <c:v>-1.6791485785443632</c:v>
                </c:pt>
                <c:pt idx="38">
                  <c:v>-1.2325749128068351</c:v>
                </c:pt>
                <c:pt idx="39">
                  <c:v>-1.6153834702644614</c:v>
                </c:pt>
                <c:pt idx="40">
                  <c:v>-1.6109285649274694</c:v>
                </c:pt>
                <c:pt idx="41">
                  <c:v>-2.1197467293516348</c:v>
                </c:pt>
                <c:pt idx="42">
                  <c:v>-2.2222495676419136</c:v>
                </c:pt>
                <c:pt idx="43">
                  <c:v>-1.5835755327411418</c:v>
                </c:pt>
                <c:pt idx="44">
                  <c:v>-2.3123217562254172</c:v>
                </c:pt>
                <c:pt idx="45">
                  <c:v>-2.0510728256646855</c:v>
                </c:pt>
                <c:pt idx="46">
                  <c:v>-2.4330169033208877</c:v>
                </c:pt>
                <c:pt idx="47">
                  <c:v>-2.7080508618509214</c:v>
                </c:pt>
                <c:pt idx="48">
                  <c:v>-2.649863970542818</c:v>
                </c:pt>
                <c:pt idx="49">
                  <c:v>-2.9332333437213918</c:v>
                </c:pt>
                <c:pt idx="50">
                  <c:v>-2.9034215876637299</c:v>
                </c:pt>
                <c:pt idx="51">
                  <c:v>-2.6910795923089625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87680"/>
        <c:axId val="154100480"/>
      </c:lineChart>
      <c:lineChart>
        <c:grouping val="standard"/>
        <c:varyColors val="0"/>
        <c:ser>
          <c:idx val="3"/>
          <c:order val="4"/>
          <c:tx>
            <c:strRef>
              <c:f>'Графикон IV.2.2.'!$I$40</c:f>
              <c:strCache>
                <c:ptCount val="1"/>
                <c:pt idx="0">
                  <c:v>Стопа раста реалног БДП-а (д.с.)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'Графикон IV.2.2.'!$I$41:$I$92</c:f>
              <c:numCache>
                <c:formatCode>0.00</c:formatCode>
                <c:ptCount val="52"/>
                <c:pt idx="0">
                  <c:v>7.0931830650694749</c:v>
                </c:pt>
                <c:pt idx="1">
                  <c:v>4.8980925511255213</c:v>
                </c:pt>
                <c:pt idx="2">
                  <c:v>3.3063298915881667</c:v>
                </c:pt>
                <c:pt idx="3">
                  <c:v>4.6518865518790697</c:v>
                </c:pt>
                <c:pt idx="4">
                  <c:v>7.3029488088544925</c:v>
                </c:pt>
                <c:pt idx="5">
                  <c:v>6.46825171637333</c:v>
                </c:pt>
                <c:pt idx="6">
                  <c:v>5.985419231205924</c:v>
                </c:pt>
                <c:pt idx="7">
                  <c:v>6.130254531347501</c:v>
                </c:pt>
                <c:pt idx="8">
                  <c:v>7.5894011669228378</c:v>
                </c:pt>
                <c:pt idx="9">
                  <c:v>7.3718172767232693</c:v>
                </c:pt>
                <c:pt idx="10">
                  <c:v>6.2098915959154732</c:v>
                </c:pt>
                <c:pt idx="11">
                  <c:v>2.0113184701795017</c:v>
                </c:pt>
                <c:pt idx="12">
                  <c:v>-2.1764594704583806</c:v>
                </c:pt>
                <c:pt idx="13">
                  <c:v>-3.5413565753122156</c:v>
                </c:pt>
                <c:pt idx="14">
                  <c:v>-2.6478435998287919</c:v>
                </c:pt>
                <c:pt idx="15">
                  <c:v>-2.5403336974251234</c:v>
                </c:pt>
                <c:pt idx="16">
                  <c:v>-7.7284125863308351E-2</c:v>
                </c:pt>
                <c:pt idx="17">
                  <c:v>0.68963989395802727</c:v>
                </c:pt>
                <c:pt idx="18">
                  <c:v>1.3908594636860672</c:v>
                </c:pt>
                <c:pt idx="19">
                  <c:v>0.83905112670925597</c:v>
                </c:pt>
                <c:pt idx="20">
                  <c:v>3.1446579180429701</c:v>
                </c:pt>
                <c:pt idx="21">
                  <c:v>2.5049070314220989</c:v>
                </c:pt>
                <c:pt idx="22">
                  <c:v>1.0578198393258242</c:v>
                </c:pt>
                <c:pt idx="23">
                  <c:v>1.5926667009126261</c:v>
                </c:pt>
                <c:pt idx="24">
                  <c:v>-1.0837008646830126</c:v>
                </c:pt>
                <c:pt idx="25">
                  <c:v>0.68543812248200719</c:v>
                </c:pt>
                <c:pt idx="26">
                  <c:v>-0.82857102064766153</c:v>
                </c:pt>
                <c:pt idx="27">
                  <c:v>-1.4602932727178164</c:v>
                </c:pt>
                <c:pt idx="28">
                  <c:v>2.575431934092598</c:v>
                </c:pt>
                <c:pt idx="29">
                  <c:v>1.1215006225018254</c:v>
                </c:pt>
                <c:pt idx="30">
                  <c:v>4.1652309949554711</c:v>
                </c:pt>
                <c:pt idx="31">
                  <c:v>3.6219335102369632</c:v>
                </c:pt>
                <c:pt idx="32">
                  <c:v>0.39630613477299459</c:v>
                </c:pt>
                <c:pt idx="33">
                  <c:v>-0.78871091364076662</c:v>
                </c:pt>
                <c:pt idx="34">
                  <c:v>-4.0194801332237073</c:v>
                </c:pt>
                <c:pt idx="35">
                  <c:v>-1.6938611908631773</c:v>
                </c:pt>
                <c:pt idx="36">
                  <c:v>0.33406525637778017</c:v>
                </c:pt>
                <c:pt idx="37">
                  <c:v>1.8873251851093897</c:v>
                </c:pt>
                <c:pt idx="38">
                  <c:v>2.7097515257343385</c:v>
                </c:pt>
                <c:pt idx="39">
                  <c:v>2.0699230585873307</c:v>
                </c:pt>
                <c:pt idx="40">
                  <c:v>3.4004806769397655</c:v>
                </c:pt>
                <c:pt idx="41">
                  <c:v>3.0401671086825788</c:v>
                </c:pt>
                <c:pt idx="42">
                  <c:v>4.0450178204411769</c:v>
                </c:pt>
                <c:pt idx="43">
                  <c:v>2.8902958422578839</c:v>
                </c:pt>
                <c:pt idx="44">
                  <c:v>1.647566551785129</c:v>
                </c:pt>
                <c:pt idx="45">
                  <c:v>1.7832130900227838</c:v>
                </c:pt>
                <c:pt idx="46">
                  <c:v>2.2225526171165688</c:v>
                </c:pt>
                <c:pt idx="47">
                  <c:v>2.4857261277689169</c:v>
                </c:pt>
                <c:pt idx="48">
                  <c:v>4.8630293740036912</c:v>
                </c:pt>
                <c:pt idx="49">
                  <c:v>4.8982333193258398</c:v>
                </c:pt>
                <c:pt idx="50">
                  <c:v>4.1369847222117562</c:v>
                </c:pt>
                <c:pt idx="51">
                  <c:v>3.413410714205245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0432"/>
        <c:axId val="154102016"/>
      </c:lineChart>
      <c:catAx>
        <c:axId val="153287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100480"/>
        <c:crosses val="autoZero"/>
        <c:auto val="1"/>
        <c:lblAlgn val="ctr"/>
        <c:lblOffset val="100"/>
        <c:noMultiLvlLbl val="0"/>
      </c:catAx>
      <c:valAx>
        <c:axId val="1541004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287680"/>
        <c:crosses val="autoZero"/>
        <c:crossBetween val="between"/>
        <c:majorUnit val="2"/>
      </c:valAx>
      <c:valAx>
        <c:axId val="154102016"/>
        <c:scaling>
          <c:orientation val="maxMin"/>
          <c:max val="8"/>
          <c:min val="-14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09170432"/>
        <c:crosses val="max"/>
        <c:crossBetween val="between"/>
        <c:majorUnit val="2"/>
      </c:valAx>
      <c:catAx>
        <c:axId val="209170432"/>
        <c:scaling>
          <c:orientation val="minMax"/>
        </c:scaling>
        <c:delete val="1"/>
        <c:axPos val="t"/>
        <c:majorTickMark val="out"/>
        <c:minorTickMark val="none"/>
        <c:tickLblPos val="nextTo"/>
        <c:crossAx val="15410201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67464750564630216"/>
          <c:w val="0.58453015597305713"/>
          <c:h val="0.26558542122648782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15540210724532"/>
          <c:y val="0.15028640394290207"/>
          <c:w val="0.56918274304610972"/>
          <c:h val="0.61578914190698564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IV.2.3.'!$F$15</c:f>
              <c:strCache>
                <c:ptCount val="1"/>
                <c:pt idx="0">
                  <c:v>Утицај земаља региона на Србију</c:v>
                </c:pt>
              </c:strCache>
            </c:strRef>
          </c:tx>
          <c:spPr>
            <a:ln w="25400" cmpd="sng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Хрватска</c:v>
                </c:pt>
                <c:pt idx="2">
                  <c:v>Мађарска</c:v>
                </c:pt>
                <c:pt idx="3">
                  <c:v>Бугарска</c:v>
                </c:pt>
                <c:pt idx="4">
                  <c:v>Словенија</c:v>
                </c:pt>
                <c:pt idx="5">
                  <c:v>Албанија</c:v>
                </c:pt>
                <c:pt idx="6">
                  <c:v>Северна Македонија</c:v>
                </c:pt>
                <c:pt idx="7">
                  <c:v>БиХ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IV.2.3.'!$F$16:$F$24</c:f>
              <c:numCache>
                <c:formatCode>0.00</c:formatCode>
                <c:ptCount val="9"/>
                <c:pt idx="0">
                  <c:v>0.28241269842838962</c:v>
                </c:pt>
                <c:pt idx="1">
                  <c:v>0.20236621255866766</c:v>
                </c:pt>
                <c:pt idx="2">
                  <c:v>0.15564099393360148</c:v>
                </c:pt>
                <c:pt idx="3">
                  <c:v>0.12694985448798363</c:v>
                </c:pt>
                <c:pt idx="4">
                  <c:v>6.9367408343961101E-2</c:v>
                </c:pt>
                <c:pt idx="5">
                  <c:v>1.5759796351572802E-2</c:v>
                </c:pt>
                <c:pt idx="6">
                  <c:v>1.5177504186678084E-2</c:v>
                </c:pt>
                <c:pt idx="7">
                  <c:v>1.3301759675436406E-2</c:v>
                </c:pt>
                <c:pt idx="8">
                  <c:v>8.3217898143400689E-3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7-497F-A255-6B9C36313E3F}"/>
            </c:ext>
          </c:extLst>
        </c:ser>
        <c:ser>
          <c:idx val="1"/>
          <c:order val="1"/>
          <c:tx>
            <c:strRef>
              <c:f>'Графикон IV.2.3.'!$G$15</c:f>
              <c:strCache>
                <c:ptCount val="1"/>
                <c:pt idx="0">
                  <c:v>Утицај Србије на земље региона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Хрватска</c:v>
                </c:pt>
                <c:pt idx="2">
                  <c:v>Мађарска</c:v>
                </c:pt>
                <c:pt idx="3">
                  <c:v>Бугарска</c:v>
                </c:pt>
                <c:pt idx="4">
                  <c:v>Словенија</c:v>
                </c:pt>
                <c:pt idx="5">
                  <c:v>Албанија</c:v>
                </c:pt>
                <c:pt idx="6">
                  <c:v>Северна Македонија</c:v>
                </c:pt>
                <c:pt idx="7">
                  <c:v>БиХ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IV.2.3.'!$G$16:$G$24</c:f>
              <c:numCache>
                <c:formatCode>0.00</c:formatCode>
                <c:ptCount val="9"/>
                <c:pt idx="0">
                  <c:v>9.696476137867592E-2</c:v>
                </c:pt>
                <c:pt idx="1">
                  <c:v>0.1006363760031276</c:v>
                </c:pt>
                <c:pt idx="2">
                  <c:v>6.9775619904332412E-2</c:v>
                </c:pt>
                <c:pt idx="3">
                  <c:v>9.2372596433558843E-2</c:v>
                </c:pt>
                <c:pt idx="4">
                  <c:v>9.4895936246672571E-2</c:v>
                </c:pt>
                <c:pt idx="5">
                  <c:v>0.100111450734599</c:v>
                </c:pt>
                <c:pt idx="6">
                  <c:v>0.11263022092187627</c:v>
                </c:pt>
                <c:pt idx="7">
                  <c:v>7.5189177700167795E-2</c:v>
                </c:pt>
                <c:pt idx="8">
                  <c:v>9.7497461433271954E-2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D7-497F-A255-6B9C3631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34528"/>
        <c:axId val="156936064"/>
      </c:radarChart>
      <c:catAx>
        <c:axId val="156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56936064"/>
        <c:crosses val="autoZero"/>
        <c:auto val="1"/>
        <c:lblAlgn val="ctr"/>
        <c:lblOffset val="100"/>
        <c:noMultiLvlLbl val="0"/>
      </c:catAx>
      <c:valAx>
        <c:axId val="15693606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6934528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3724202019628524"/>
          <c:w val="0.7428369672800097"/>
          <c:h val="0.10911215091133311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5972594578496E-2"/>
          <c:y val="3.0039906077807807E-2"/>
          <c:w val="0.89481609130677264"/>
          <c:h val="0.6273193049592384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IV.2.4.'!$D$2</c:f>
              <c:strCache>
                <c:ptCount val="1"/>
                <c:pt idx="0">
                  <c:v>Индекс стабилности банкарског сектора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6.1314901972289823E-2"/>
                  <c:y val="-5.2512077519403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6598742431731928E-2"/>
                  <c:y val="2.6256038759701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35-451E-A4AA-610F5E5DD0EC}"/>
                </c:ext>
              </c:extLst>
            </c:dLbl>
            <c:dLbl>
              <c:idx val="41"/>
              <c:layout>
                <c:manualLayout>
                  <c:x val="-2.3582654604726857E-2"/>
                  <c:y val="-3.93840581395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IV.2.4.'!$B$3:$C$44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IV.2.4.'!$D$3:$D$44</c:f>
              <c:numCache>
                <c:formatCode>0.000</c:formatCode>
                <c:ptCount val="42"/>
                <c:pt idx="0">
                  <c:v>0.70595896536876557</c:v>
                </c:pt>
                <c:pt idx="1">
                  <c:v>0.57438267658654529</c:v>
                </c:pt>
                <c:pt idx="2">
                  <c:v>0.46996291668773321</c:v>
                </c:pt>
                <c:pt idx="3">
                  <c:v>0.46811848076947993</c:v>
                </c:pt>
                <c:pt idx="4">
                  <c:v>0.45126498104036805</c:v>
                </c:pt>
                <c:pt idx="5">
                  <c:v>0.57849902871889347</c:v>
                </c:pt>
                <c:pt idx="6">
                  <c:v>0.7069306504412689</c:v>
                </c:pt>
                <c:pt idx="7">
                  <c:v>0.53661257753521985</c:v>
                </c:pt>
                <c:pt idx="8">
                  <c:v>0.53789662593358223</c:v>
                </c:pt>
                <c:pt idx="9">
                  <c:v>0.47533212609028419</c:v>
                </c:pt>
                <c:pt idx="10">
                  <c:v>0.63388405484715582</c:v>
                </c:pt>
                <c:pt idx="11">
                  <c:v>0.56838273979134635</c:v>
                </c:pt>
                <c:pt idx="12">
                  <c:v>0.54439138475289306</c:v>
                </c:pt>
                <c:pt idx="13">
                  <c:v>0.3268214528500144</c:v>
                </c:pt>
                <c:pt idx="14">
                  <c:v>0.43109776746731354</c:v>
                </c:pt>
                <c:pt idx="15">
                  <c:v>0.35027880119893073</c:v>
                </c:pt>
                <c:pt idx="16">
                  <c:v>0.28539044869343622</c:v>
                </c:pt>
                <c:pt idx="17">
                  <c:v>0.37056300415144511</c:v>
                </c:pt>
                <c:pt idx="18">
                  <c:v>0.46925530096869805</c:v>
                </c:pt>
                <c:pt idx="19">
                  <c:v>0.47390255583020469</c:v>
                </c:pt>
                <c:pt idx="20">
                  <c:v>0.40014276955930311</c:v>
                </c:pt>
                <c:pt idx="21">
                  <c:v>0.37190493416864812</c:v>
                </c:pt>
                <c:pt idx="22">
                  <c:v>0.49792376421116358</c:v>
                </c:pt>
                <c:pt idx="23">
                  <c:v>0.56891225730872963</c:v>
                </c:pt>
                <c:pt idx="24">
                  <c:v>0.50746643226790844</c:v>
                </c:pt>
                <c:pt idx="25">
                  <c:v>0.38509523231546516</c:v>
                </c:pt>
                <c:pt idx="26">
                  <c:v>0.44850183283799133</c:v>
                </c:pt>
                <c:pt idx="27">
                  <c:v>0.49896991739369917</c:v>
                </c:pt>
                <c:pt idx="28">
                  <c:v>0.48979700490032158</c:v>
                </c:pt>
                <c:pt idx="29">
                  <c:v>0.42767023014045402</c:v>
                </c:pt>
                <c:pt idx="30">
                  <c:v>0.55152089285970396</c:v>
                </c:pt>
                <c:pt idx="31">
                  <c:v>0.47018096881834254</c:v>
                </c:pt>
                <c:pt idx="32">
                  <c:v>0.43933917531328309</c:v>
                </c:pt>
                <c:pt idx="33">
                  <c:v>0.4553162686431933</c:v>
                </c:pt>
                <c:pt idx="34">
                  <c:v>0.62923516910063548</c:v>
                </c:pt>
                <c:pt idx="35">
                  <c:v>0.59528965421947078</c:v>
                </c:pt>
                <c:pt idx="36">
                  <c:v>0.5853523613333329</c:v>
                </c:pt>
                <c:pt idx="37">
                  <c:v>0.6126692590961047</c:v>
                </c:pt>
                <c:pt idx="38">
                  <c:v>0.61772607307803407</c:v>
                </c:pt>
                <c:pt idx="39">
                  <c:v>0.63206092430110217</c:v>
                </c:pt>
                <c:pt idx="40">
                  <c:v>0.64718110477924073</c:v>
                </c:pt>
                <c:pt idx="41">
                  <c:v>0.64695885573199885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35-451E-A4AA-610F5E5DD0EC}"/>
            </c:ext>
          </c:extLst>
        </c:ser>
        <c:ser>
          <c:idx val="0"/>
          <c:order val="1"/>
          <c:tx>
            <c:strRef>
              <c:f>'Графикон IV.2.4.'!$E$2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5-451E-A4AA-610F5E5DD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IV.2.4.'!$B$3:$C$44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IV.2.4.'!$E$3:$E$44</c:f>
              <c:numCache>
                <c:formatCode>0.000</c:formatCode>
                <c:ptCount val="42"/>
                <c:pt idx="0">
                  <c:v>0.51043194338337372</c:v>
                </c:pt>
                <c:pt idx="1">
                  <c:v>0.51043194338337372</c:v>
                </c:pt>
                <c:pt idx="2">
                  <c:v>0.51043194338337372</c:v>
                </c:pt>
                <c:pt idx="3">
                  <c:v>0.51043194338337372</c:v>
                </c:pt>
                <c:pt idx="4">
                  <c:v>0.51043194338337372</c:v>
                </c:pt>
                <c:pt idx="5">
                  <c:v>0.51043194338337372</c:v>
                </c:pt>
                <c:pt idx="6">
                  <c:v>0.51043194338337372</c:v>
                </c:pt>
                <c:pt idx="7">
                  <c:v>0.51043194338337372</c:v>
                </c:pt>
                <c:pt idx="8">
                  <c:v>0.51043194338337372</c:v>
                </c:pt>
                <c:pt idx="9">
                  <c:v>0.51043194338337372</c:v>
                </c:pt>
                <c:pt idx="10">
                  <c:v>0.51043194338337372</c:v>
                </c:pt>
                <c:pt idx="11">
                  <c:v>0.51043194338337372</c:v>
                </c:pt>
                <c:pt idx="12">
                  <c:v>0.51043194338337372</c:v>
                </c:pt>
                <c:pt idx="13">
                  <c:v>0.51043194338337372</c:v>
                </c:pt>
                <c:pt idx="14">
                  <c:v>0.51043194338337372</c:v>
                </c:pt>
                <c:pt idx="15">
                  <c:v>0.51043194338337372</c:v>
                </c:pt>
                <c:pt idx="16">
                  <c:v>0.51043194338337372</c:v>
                </c:pt>
                <c:pt idx="17">
                  <c:v>0.51043194338337372</c:v>
                </c:pt>
                <c:pt idx="18">
                  <c:v>0.51043194338337372</c:v>
                </c:pt>
                <c:pt idx="19">
                  <c:v>0.51043194338337372</c:v>
                </c:pt>
                <c:pt idx="20">
                  <c:v>0.51043194338337372</c:v>
                </c:pt>
                <c:pt idx="21">
                  <c:v>0.51043194338337372</c:v>
                </c:pt>
                <c:pt idx="22">
                  <c:v>0.51043194338337372</c:v>
                </c:pt>
                <c:pt idx="23">
                  <c:v>0.51043194338337372</c:v>
                </c:pt>
                <c:pt idx="24">
                  <c:v>0.51043194338337372</c:v>
                </c:pt>
                <c:pt idx="25">
                  <c:v>0.51043194338337372</c:v>
                </c:pt>
                <c:pt idx="26">
                  <c:v>0.51043194338337372</c:v>
                </c:pt>
                <c:pt idx="27">
                  <c:v>0.51043194338337372</c:v>
                </c:pt>
                <c:pt idx="28">
                  <c:v>0.51043194338337372</c:v>
                </c:pt>
                <c:pt idx="29">
                  <c:v>0.51043194338337372</c:v>
                </c:pt>
                <c:pt idx="30">
                  <c:v>0.51043194338337372</c:v>
                </c:pt>
                <c:pt idx="31">
                  <c:v>0.51043194338337372</c:v>
                </c:pt>
                <c:pt idx="32">
                  <c:v>0.51043194338337372</c:v>
                </c:pt>
                <c:pt idx="33">
                  <c:v>0.51043194338337372</c:v>
                </c:pt>
                <c:pt idx="34">
                  <c:v>0.51043194338337372</c:v>
                </c:pt>
                <c:pt idx="35">
                  <c:v>0.51043194338337372</c:v>
                </c:pt>
                <c:pt idx="36">
                  <c:v>0.51043194338337372</c:v>
                </c:pt>
                <c:pt idx="37">
                  <c:v>0.51043194338337372</c:v>
                </c:pt>
                <c:pt idx="38">
                  <c:v>0.51043194338337372</c:v>
                </c:pt>
                <c:pt idx="39">
                  <c:v>0.51043194338337372</c:v>
                </c:pt>
                <c:pt idx="40">
                  <c:v>0.51043194338337372</c:v>
                </c:pt>
                <c:pt idx="41">
                  <c:v>0.51043194338337372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35-451E-A4AA-610F5E5DD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41376"/>
        <c:axId val="154342912"/>
      </c:lineChart>
      <c:catAx>
        <c:axId val="1543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42912"/>
        <c:crosses val="autoZero"/>
        <c:auto val="1"/>
        <c:lblAlgn val="ctr"/>
        <c:lblOffset val="100"/>
        <c:tickLblSkip val="2"/>
        <c:noMultiLvlLbl val="0"/>
      </c:catAx>
      <c:valAx>
        <c:axId val="15434291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341376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7.3496178681503165E-4"/>
          <c:y val="0.82591936191623605"/>
          <c:w val="0.65464892112140538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4.8976835627873638E-2"/>
          <c:w val="0.89476190476190476"/>
          <c:h val="0.631984889028805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'Графикон IV.2.5.'!$D$3</c:f>
              <c:strCache>
                <c:ptCount val="1"/>
                <c:pt idx="0">
                  <c:v>Солвентност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'Графикон IV.2.5.'!$B$4:$C$45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IV.2.5.'!$D$4:$D$45</c:f>
              <c:numCache>
                <c:formatCode>0.00</c:formatCode>
                <c:ptCount val="42"/>
                <c:pt idx="0">
                  <c:v>0.2</c:v>
                </c:pt>
                <c:pt idx="1">
                  <c:v>0.15918304980891412</c:v>
                </c:pt>
                <c:pt idx="2">
                  <c:v>0.12793513484830771</c:v>
                </c:pt>
                <c:pt idx="3">
                  <c:v>0.13810565679132222</c:v>
                </c:pt>
                <c:pt idx="4">
                  <c:v>0.14231824844512217</c:v>
                </c:pt>
                <c:pt idx="5">
                  <c:v>0.14628674790547685</c:v>
                </c:pt>
                <c:pt idx="6">
                  <c:v>0.14883424127281095</c:v>
                </c:pt>
                <c:pt idx="7">
                  <c:v>0.12495578611783389</c:v>
                </c:pt>
                <c:pt idx="8">
                  <c:v>0.10804291123578712</c:v>
                </c:pt>
                <c:pt idx="9">
                  <c:v>0.10175942822082938</c:v>
                </c:pt>
                <c:pt idx="10">
                  <c:v>0.11485407329173603</c:v>
                </c:pt>
                <c:pt idx="11">
                  <c:v>9.6630149623755171E-2</c:v>
                </c:pt>
                <c:pt idx="12">
                  <c:v>9.4342582358431529E-2</c:v>
                </c:pt>
                <c:pt idx="13">
                  <c:v>7.8758850598625488E-2</c:v>
                </c:pt>
                <c:pt idx="14">
                  <c:v>2.5723654214333282E-2</c:v>
                </c:pt>
                <c:pt idx="15">
                  <c:v>2.332404728954705E-2</c:v>
                </c:pt>
                <c:pt idx="16">
                  <c:v>0</c:v>
                </c:pt>
                <c:pt idx="17">
                  <c:v>0.10083370189698622</c:v>
                </c:pt>
                <c:pt idx="18">
                  <c:v>0.11660519081557148</c:v>
                </c:pt>
                <c:pt idx="19">
                  <c:v>0.11101836228486327</c:v>
                </c:pt>
                <c:pt idx="20">
                  <c:v>0.10158514744655023</c:v>
                </c:pt>
                <c:pt idx="21">
                  <c:v>0.13161062064500315</c:v>
                </c:pt>
                <c:pt idx="22">
                  <c:v>0.13948666868098547</c:v>
                </c:pt>
                <c:pt idx="23">
                  <c:v>0.11713034119413356</c:v>
                </c:pt>
                <c:pt idx="24">
                  <c:v>8.6091223466311845E-2</c:v>
                </c:pt>
                <c:pt idx="25">
                  <c:v>0.10330753662098793</c:v>
                </c:pt>
                <c:pt idx="26">
                  <c:v>0.11171452017899551</c:v>
                </c:pt>
                <c:pt idx="27">
                  <c:v>0.14534245441102586</c:v>
                </c:pt>
                <c:pt idx="28">
                  <c:v>0.13983443070060705</c:v>
                </c:pt>
                <c:pt idx="29">
                  <c:v>0.13026786320356398</c:v>
                </c:pt>
                <c:pt idx="30">
                  <c:v>0.14681768481822596</c:v>
                </c:pt>
                <c:pt idx="31">
                  <c:v>0.15070983492757317</c:v>
                </c:pt>
                <c:pt idx="32">
                  <c:v>0.13786257227061183</c:v>
                </c:pt>
                <c:pt idx="33">
                  <c:v>0.15753478251260156</c:v>
                </c:pt>
                <c:pt idx="34">
                  <c:v>0.17230278099360188</c:v>
                </c:pt>
                <c:pt idx="35">
                  <c:v>0.17520174084119075</c:v>
                </c:pt>
                <c:pt idx="36">
                  <c:v>0.17578153281070852</c:v>
                </c:pt>
                <c:pt idx="37">
                  <c:v>0.18012997258209168</c:v>
                </c:pt>
                <c:pt idx="38">
                  <c:v>0.18316946341422422</c:v>
                </c:pt>
                <c:pt idx="39">
                  <c:v>0.18929415659444343</c:v>
                </c:pt>
                <c:pt idx="40">
                  <c:v>0.18685249253840033</c:v>
                </c:pt>
                <c:pt idx="41">
                  <c:v>0.16997199712552269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E-4400-878E-50B2E82D0ED4}"/>
            </c:ext>
          </c:extLst>
        </c:ser>
        <c:ser>
          <c:idx val="0"/>
          <c:order val="1"/>
          <c:tx>
            <c:strRef>
              <c:f>'Графикон IV.2.5.'!$E$3</c:f>
              <c:strCache>
                <c:ptCount val="1"/>
                <c:pt idx="0">
                  <c:v>Кредитни ризик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'Графикон IV.2.5.'!$B$4:$C$45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IV.2.5.'!$E$4:$E$45</c:f>
              <c:numCache>
                <c:formatCode>0.00</c:formatCode>
                <c:ptCount val="42"/>
                <c:pt idx="0">
                  <c:v>8.2998268961609903E-2</c:v>
                </c:pt>
                <c:pt idx="1">
                  <c:v>6.8455497053933265E-2</c:v>
                </c:pt>
                <c:pt idx="2">
                  <c:v>4.0653385671235401E-2</c:v>
                </c:pt>
                <c:pt idx="3">
                  <c:v>2.5760976679163897E-2</c:v>
                </c:pt>
                <c:pt idx="4">
                  <c:v>9.9686430159489272E-3</c:v>
                </c:pt>
                <c:pt idx="5">
                  <c:v>5.1988946737707945E-2</c:v>
                </c:pt>
                <c:pt idx="6">
                  <c:v>6.4181956289360853E-2</c:v>
                </c:pt>
                <c:pt idx="7">
                  <c:v>6.1659364907874131E-2</c:v>
                </c:pt>
                <c:pt idx="8">
                  <c:v>6.2288417433257082E-2</c:v>
                </c:pt>
                <c:pt idx="9">
                  <c:v>6.0163478305691347E-2</c:v>
                </c:pt>
                <c:pt idx="10">
                  <c:v>6.5534163448525293E-2</c:v>
                </c:pt>
                <c:pt idx="11">
                  <c:v>6.6328600023124115E-2</c:v>
                </c:pt>
                <c:pt idx="12">
                  <c:v>6.7966240310800313E-2</c:v>
                </c:pt>
                <c:pt idx="13">
                  <c:v>6.1609279602049753E-2</c:v>
                </c:pt>
                <c:pt idx="14">
                  <c:v>5.1709733085143296E-2</c:v>
                </c:pt>
                <c:pt idx="15">
                  <c:v>6.2384469418204413E-2</c:v>
                </c:pt>
                <c:pt idx="16">
                  <c:v>6.0513889052090257E-2</c:v>
                </c:pt>
                <c:pt idx="17">
                  <c:v>7.4024010401674459E-2</c:v>
                </c:pt>
                <c:pt idx="18">
                  <c:v>7.6700186827945369E-2</c:v>
                </c:pt>
                <c:pt idx="19">
                  <c:v>7.5299804020746541E-2</c:v>
                </c:pt>
                <c:pt idx="20">
                  <c:v>7.3208822273590643E-2</c:v>
                </c:pt>
                <c:pt idx="21">
                  <c:v>6.8003724734862922E-2</c:v>
                </c:pt>
                <c:pt idx="22">
                  <c:v>6.7988765927608538E-2</c:v>
                </c:pt>
                <c:pt idx="23">
                  <c:v>6.3739627745518987E-2</c:v>
                </c:pt>
                <c:pt idx="24">
                  <c:v>6.5049147078278927E-2</c:v>
                </c:pt>
                <c:pt idx="25">
                  <c:v>6.8655737168407158E-2</c:v>
                </c:pt>
                <c:pt idx="26">
                  <c:v>6.5905559977551056E-2</c:v>
                </c:pt>
                <c:pt idx="27">
                  <c:v>6.8743424238663586E-2</c:v>
                </c:pt>
                <c:pt idx="28">
                  <c:v>7.3692010774236233E-2</c:v>
                </c:pt>
                <c:pt idx="29">
                  <c:v>7.2174701261646032E-2</c:v>
                </c:pt>
                <c:pt idx="30">
                  <c:v>7.8111508051144862E-2</c:v>
                </c:pt>
                <c:pt idx="31">
                  <c:v>7.9868144833407997E-2</c:v>
                </c:pt>
                <c:pt idx="32">
                  <c:v>8.0588433949386223E-2</c:v>
                </c:pt>
                <c:pt idx="33">
                  <c:v>9.3598240793754006E-2</c:v>
                </c:pt>
                <c:pt idx="34">
                  <c:v>9.2524312317054547E-2</c:v>
                </c:pt>
                <c:pt idx="35">
                  <c:v>9.9279512243081791E-2</c:v>
                </c:pt>
                <c:pt idx="36">
                  <c:v>0.12237763098361049</c:v>
                </c:pt>
                <c:pt idx="37">
                  <c:v>0.1398064874698601</c:v>
                </c:pt>
                <c:pt idx="38">
                  <c:v>0.14695609997101422</c:v>
                </c:pt>
                <c:pt idx="39">
                  <c:v>0.16405849140973974</c:v>
                </c:pt>
                <c:pt idx="40">
                  <c:v>0.18297638118597037</c:v>
                </c:pt>
                <c:pt idx="41">
                  <c:v>0.19305850853910964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E-4400-878E-50B2E82D0ED4}"/>
            </c:ext>
          </c:extLst>
        </c:ser>
        <c:ser>
          <c:idx val="2"/>
          <c:order val="2"/>
          <c:tx>
            <c:strRef>
              <c:f>'Графикон IV.2.5.'!$F$3</c:f>
              <c:strCache>
                <c:ptCount val="1"/>
                <c:pt idx="0">
                  <c:v>Профитабилност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'Графикон IV.2.5.'!$B$4:$C$45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IV.2.5.'!$F$4:$F$45</c:f>
              <c:numCache>
                <c:formatCode>0.00</c:formatCode>
                <c:ptCount val="42"/>
                <c:pt idx="0">
                  <c:v>0.2</c:v>
                </c:pt>
                <c:pt idx="1">
                  <c:v>0.14825246065920988</c:v>
                </c:pt>
                <c:pt idx="2">
                  <c:v>0.12377089282416663</c:v>
                </c:pt>
                <c:pt idx="3">
                  <c:v>8.1001187294303778E-2</c:v>
                </c:pt>
                <c:pt idx="4">
                  <c:v>8.9541584378696817E-2</c:v>
                </c:pt>
                <c:pt idx="5">
                  <c:v>7.0636420205089187E-2</c:v>
                </c:pt>
                <c:pt idx="6">
                  <c:v>0.11655510955699198</c:v>
                </c:pt>
                <c:pt idx="7">
                  <c:v>0.13564627375853033</c:v>
                </c:pt>
                <c:pt idx="8">
                  <c:v>0.10565640281924867</c:v>
                </c:pt>
                <c:pt idx="9">
                  <c:v>7.5272544996377255E-2</c:v>
                </c:pt>
                <c:pt idx="10">
                  <c:v>0.12918810483317741</c:v>
                </c:pt>
                <c:pt idx="11">
                  <c:v>0.1371991011441184</c:v>
                </c:pt>
                <c:pt idx="12">
                  <c:v>0.11767910876747015</c:v>
                </c:pt>
                <c:pt idx="13">
                  <c:v>1.3736685221928467E-2</c:v>
                </c:pt>
                <c:pt idx="14">
                  <c:v>0.12820913764664052</c:v>
                </c:pt>
                <c:pt idx="15">
                  <c:v>8.3487543831482436E-2</c:v>
                </c:pt>
                <c:pt idx="16">
                  <c:v>7.2200323641530076E-2</c:v>
                </c:pt>
                <c:pt idx="17">
                  <c:v>4.6516163925369017E-2</c:v>
                </c:pt>
                <c:pt idx="18">
                  <c:v>0.10741035836847607</c:v>
                </c:pt>
                <c:pt idx="19">
                  <c:v>9.0054506740022564E-2</c:v>
                </c:pt>
                <c:pt idx="20">
                  <c:v>4.8844784273149679E-2</c:v>
                </c:pt>
                <c:pt idx="21">
                  <c:v>0</c:v>
                </c:pt>
                <c:pt idx="22">
                  <c:v>0.10448296907487478</c:v>
                </c:pt>
                <c:pt idx="23">
                  <c:v>9.5500947933951627E-2</c:v>
                </c:pt>
                <c:pt idx="24">
                  <c:v>9.6421510624405127E-2</c:v>
                </c:pt>
                <c:pt idx="25">
                  <c:v>2.282966639228003E-2</c:v>
                </c:pt>
                <c:pt idx="26">
                  <c:v>0.10265090185805521</c:v>
                </c:pt>
                <c:pt idx="27">
                  <c:v>0.13122694660355946</c:v>
                </c:pt>
                <c:pt idx="28">
                  <c:v>0.11808951456580954</c:v>
                </c:pt>
                <c:pt idx="29">
                  <c:v>5.4463820258996098E-2</c:v>
                </c:pt>
                <c:pt idx="30">
                  <c:v>0.13234934294575257</c:v>
                </c:pt>
                <c:pt idx="31">
                  <c:v>8.5322467336692825E-2</c:v>
                </c:pt>
                <c:pt idx="32">
                  <c:v>8.6003641779828485E-2</c:v>
                </c:pt>
                <c:pt idx="33">
                  <c:v>3.620024820899919E-2</c:v>
                </c:pt>
                <c:pt idx="34">
                  <c:v>0.18214496272799693</c:v>
                </c:pt>
                <c:pt idx="35">
                  <c:v>0.14564689626660035</c:v>
                </c:pt>
                <c:pt idx="36">
                  <c:v>0.15411653026857963</c:v>
                </c:pt>
                <c:pt idx="37">
                  <c:v>0.14794757243674447</c:v>
                </c:pt>
                <c:pt idx="38">
                  <c:v>0.15281658834844405</c:v>
                </c:pt>
                <c:pt idx="39">
                  <c:v>0.13765226619456863</c:v>
                </c:pt>
                <c:pt idx="40">
                  <c:v>0.14548204987945765</c:v>
                </c:pt>
                <c:pt idx="41">
                  <c:v>0.16886040067077293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9E-4400-878E-50B2E82D0ED4}"/>
            </c:ext>
          </c:extLst>
        </c:ser>
        <c:ser>
          <c:idx val="3"/>
          <c:order val="3"/>
          <c:tx>
            <c:strRef>
              <c:f>'Графикон IV.2.5.'!$G$3</c:f>
              <c:strCache>
                <c:ptCount val="1"/>
                <c:pt idx="0">
                  <c:v>Ризик ликвидности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'Графикон IV.2.5.'!$B$4:$C$45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IV.2.5.'!$G$4:$G$45</c:f>
              <c:numCache>
                <c:formatCode>0.00</c:formatCode>
                <c:ptCount val="42"/>
                <c:pt idx="0">
                  <c:v>0.2</c:v>
                </c:pt>
                <c:pt idx="1">
                  <c:v>0.16726162575206069</c:v>
                </c:pt>
                <c:pt idx="2">
                  <c:v>0.15521825509338788</c:v>
                </c:pt>
                <c:pt idx="3">
                  <c:v>0.15719429689269987</c:v>
                </c:pt>
                <c:pt idx="4">
                  <c:v>0.16741849167992165</c:v>
                </c:pt>
                <c:pt idx="5">
                  <c:v>0.16956711020577842</c:v>
                </c:pt>
                <c:pt idx="6">
                  <c:v>0.1773593433221051</c:v>
                </c:pt>
                <c:pt idx="7">
                  <c:v>0.15344615610680254</c:v>
                </c:pt>
                <c:pt idx="8">
                  <c:v>0.14996962791792523</c:v>
                </c:pt>
                <c:pt idx="9">
                  <c:v>0.1448205629500838</c:v>
                </c:pt>
                <c:pt idx="10">
                  <c:v>0.1353356882672816</c:v>
                </c:pt>
                <c:pt idx="11">
                  <c:v>0.1310034954495902</c:v>
                </c:pt>
                <c:pt idx="12">
                  <c:v>0.12713268080083134</c:v>
                </c:pt>
                <c:pt idx="13">
                  <c:v>0.14178632113997297</c:v>
                </c:pt>
                <c:pt idx="14">
                  <c:v>0.13678539642801332</c:v>
                </c:pt>
                <c:pt idx="15">
                  <c:v>0.12272139717565669</c:v>
                </c:pt>
                <c:pt idx="16">
                  <c:v>0.11528487597169201</c:v>
                </c:pt>
                <c:pt idx="17">
                  <c:v>0.12138071384539356</c:v>
                </c:pt>
                <c:pt idx="18">
                  <c:v>0.12727834549293224</c:v>
                </c:pt>
                <c:pt idx="19">
                  <c:v>0.12057687615884903</c:v>
                </c:pt>
                <c:pt idx="20">
                  <c:v>0.12731764186823999</c:v>
                </c:pt>
                <c:pt idx="21">
                  <c:v>0.13007038546592004</c:v>
                </c:pt>
                <c:pt idx="22">
                  <c:v>0.13424025004441389</c:v>
                </c:pt>
                <c:pt idx="23">
                  <c:v>0.12718366026348868</c:v>
                </c:pt>
                <c:pt idx="24">
                  <c:v>0.13174848564438518</c:v>
                </c:pt>
                <c:pt idx="25">
                  <c:v>0.13417952686955381</c:v>
                </c:pt>
                <c:pt idx="26">
                  <c:v>0.12837240189170546</c:v>
                </c:pt>
                <c:pt idx="27">
                  <c:v>0.12266718224836555</c:v>
                </c:pt>
                <c:pt idx="28">
                  <c:v>0.12547876214376383</c:v>
                </c:pt>
                <c:pt idx="29">
                  <c:v>0.11885040375297747</c:v>
                </c:pt>
                <c:pt idx="30">
                  <c:v>0.11675638609753952</c:v>
                </c:pt>
                <c:pt idx="31">
                  <c:v>0.10606162197806755</c:v>
                </c:pt>
                <c:pt idx="32">
                  <c:v>0.10169050118770369</c:v>
                </c:pt>
                <c:pt idx="33">
                  <c:v>0.10537833134060669</c:v>
                </c:pt>
                <c:pt idx="34">
                  <c:v>9.9156955167919031E-2</c:v>
                </c:pt>
                <c:pt idx="35">
                  <c:v>9.169413145825725E-2</c:v>
                </c:pt>
                <c:pt idx="36">
                  <c:v>9.0033459092627555E-2</c:v>
                </c:pt>
                <c:pt idx="37">
                  <c:v>8.3779196425166902E-2</c:v>
                </c:pt>
                <c:pt idx="38">
                  <c:v>8.870960359052249E-2</c:v>
                </c:pt>
                <c:pt idx="39">
                  <c:v>7.712242900818389E-2</c:v>
                </c:pt>
                <c:pt idx="40">
                  <c:v>8.1986744839267406E-2</c:v>
                </c:pt>
                <c:pt idx="41">
                  <c:v>8.4778726547796113E-2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9E-4400-878E-50B2E82D0ED4}"/>
            </c:ext>
          </c:extLst>
        </c:ser>
        <c:ser>
          <c:idx val="4"/>
          <c:order val="4"/>
          <c:tx>
            <c:strRef>
              <c:f>'Графикон IV.2.5.'!$H$3</c:f>
              <c:strCache>
                <c:ptCount val="1"/>
                <c:pt idx="0">
                  <c:v>Девизни ризик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'Графикон IV.2.5.'!$B$4:$C$45</c:f>
              <c:multiLvlStrCache>
                <c:ptCount val="42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</c:lvl>
              </c:multiLvlStrCache>
            </c:multiLvlStrRef>
          </c:cat>
          <c:val>
            <c:numRef>
              <c:f>'Графикон IV.2.5.'!$H$4:$H$45</c:f>
              <c:numCache>
                <c:formatCode>0.00</c:formatCode>
                <c:ptCount val="42"/>
                <c:pt idx="0">
                  <c:v>2.2960696407155676E-2</c:v>
                </c:pt>
                <c:pt idx="1">
                  <c:v>3.123004331242725E-2</c:v>
                </c:pt>
                <c:pt idx="2">
                  <c:v>2.2385248250635575E-2</c:v>
                </c:pt>
                <c:pt idx="3">
                  <c:v>6.6056363111990146E-2</c:v>
                </c:pt>
                <c:pt idx="4">
                  <c:v>4.2018013520678479E-2</c:v>
                </c:pt>
                <c:pt idx="5">
                  <c:v>0.1400198036648411</c:v>
                </c:pt>
                <c:pt idx="6">
                  <c:v>0.2</c:v>
                </c:pt>
                <c:pt idx="7">
                  <c:v>6.090499664417888E-2</c:v>
                </c:pt>
                <c:pt idx="8">
                  <c:v>0.11193926652736419</c:v>
                </c:pt>
                <c:pt idx="9">
                  <c:v>9.3316111617302439E-2</c:v>
                </c:pt>
                <c:pt idx="10">
                  <c:v>0.18897202500643553</c:v>
                </c:pt>
                <c:pt idx="11">
                  <c:v>0.13722139355075852</c:v>
                </c:pt>
                <c:pt idx="12">
                  <c:v>0.13727077251535977</c:v>
                </c:pt>
                <c:pt idx="13">
                  <c:v>3.0930316287437705E-2</c:v>
                </c:pt>
                <c:pt idx="14">
                  <c:v>8.8669846093183152E-2</c:v>
                </c:pt>
                <c:pt idx="15">
                  <c:v>5.8361343484040068E-2</c:v>
                </c:pt>
                <c:pt idx="16">
                  <c:v>3.7391360028123891E-2</c:v>
                </c:pt>
                <c:pt idx="17">
                  <c:v>2.7808414082021827E-2</c:v>
                </c:pt>
                <c:pt idx="18">
                  <c:v>4.1261219463772952E-2</c:v>
                </c:pt>
                <c:pt idx="19">
                  <c:v>7.6953006625723255E-2</c:v>
                </c:pt>
                <c:pt idx="20">
                  <c:v>4.9186373697772574E-2</c:v>
                </c:pt>
                <c:pt idx="21">
                  <c:v>4.2220203322862054E-2</c:v>
                </c:pt>
                <c:pt idx="22">
                  <c:v>5.1725110483280858E-2</c:v>
                </c:pt>
                <c:pt idx="23">
                  <c:v>0.16535768017163677</c:v>
                </c:pt>
                <c:pt idx="24">
                  <c:v>0.12815606545452735</c:v>
                </c:pt>
                <c:pt idx="25">
                  <c:v>5.6122765264236207E-2</c:v>
                </c:pt>
                <c:pt idx="26">
                  <c:v>3.9858448931684089E-2</c:v>
                </c:pt>
                <c:pt idx="27">
                  <c:v>3.0989909892084711E-2</c:v>
                </c:pt>
                <c:pt idx="28">
                  <c:v>3.2702286715904846E-2</c:v>
                </c:pt>
                <c:pt idx="29">
                  <c:v>5.1913441663270471E-2</c:v>
                </c:pt>
                <c:pt idx="30">
                  <c:v>7.7485970947041127E-2</c:v>
                </c:pt>
                <c:pt idx="31">
                  <c:v>4.8218899742601018E-2</c:v>
                </c:pt>
                <c:pt idx="32">
                  <c:v>3.3194026125752896E-2</c:v>
                </c:pt>
                <c:pt idx="33">
                  <c:v>6.2604665787231867E-2</c:v>
                </c:pt>
                <c:pt idx="34">
                  <c:v>8.3106157894063087E-2</c:v>
                </c:pt>
                <c:pt idx="35">
                  <c:v>8.3467373410340731E-2</c:v>
                </c:pt>
                <c:pt idx="36">
                  <c:v>4.3043208177806748E-2</c:v>
                </c:pt>
                <c:pt idx="37">
                  <c:v>6.1006030182241468E-2</c:v>
                </c:pt>
                <c:pt idx="38">
                  <c:v>4.6074317753829037E-2</c:v>
                </c:pt>
                <c:pt idx="39">
                  <c:v>6.3933581094166428E-2</c:v>
                </c:pt>
                <c:pt idx="40">
                  <c:v>4.9883436336145011E-2</c:v>
                </c:pt>
                <c:pt idx="41">
                  <c:v>3.0289222848797578E-2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9E-4400-878E-50B2E82D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0774144"/>
        <c:axId val="150775680"/>
      </c:barChart>
      <c:catAx>
        <c:axId val="1507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0775680"/>
        <c:crosses val="autoZero"/>
        <c:auto val="1"/>
        <c:lblAlgn val="ctr"/>
        <c:lblOffset val="100"/>
        <c:noMultiLvlLbl val="0"/>
      </c:catAx>
      <c:valAx>
        <c:axId val="1507756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0774144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18912682243197"/>
          <c:w val="0.8994906819443268"/>
          <c:h val="0.1234933627157773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0041349773978"/>
          <c:y val="2.5353276503108452E-2"/>
          <c:w val="0.76341951270355723"/>
          <c:h val="0.71443808039420975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IV.2.6.'!$Y$18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IV.2.6.'!$Y$139:$Y$150</c:f>
              <c:numCache>
                <c:formatCode>0.00</c:formatCode>
                <c:ptCount val="12"/>
                <c:pt idx="0">
                  <c:v>1.1561709079808347E-2</c:v>
                </c:pt>
                <c:pt idx="1">
                  <c:v>1.4873864456403003E-2</c:v>
                </c:pt>
                <c:pt idx="2">
                  <c:v>1.4449134607428318E-2</c:v>
                </c:pt>
                <c:pt idx="3">
                  <c:v>1.3618875611362366E-2</c:v>
                </c:pt>
                <c:pt idx="4">
                  <c:v>1.3155126838977082E-2</c:v>
                </c:pt>
                <c:pt idx="5">
                  <c:v>1.3335361134241479E-2</c:v>
                </c:pt>
                <c:pt idx="6">
                  <c:v>1.1921771418928188E-2</c:v>
                </c:pt>
                <c:pt idx="7">
                  <c:v>1.1249200968090973E-2</c:v>
                </c:pt>
                <c:pt idx="8">
                  <c:v>9.7844603250075209E-3</c:v>
                </c:pt>
                <c:pt idx="9">
                  <c:v>1.087352785325758E-2</c:v>
                </c:pt>
                <c:pt idx="10">
                  <c:v>1.0428852945055002E-2</c:v>
                </c:pt>
                <c:pt idx="11">
                  <c:v>1.3683193174906617E-2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C-4B9E-852E-74E6D290C670}"/>
            </c:ext>
          </c:extLst>
        </c:ser>
        <c:ser>
          <c:idx val="0"/>
          <c:order val="1"/>
          <c:tx>
            <c:strRef>
              <c:f>'Графикон IV.2.6.'!$S$18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IV.2.6.'!$S$139:$S$150</c:f>
              <c:numCache>
                <c:formatCode>0.00</c:formatCode>
                <c:ptCount val="12"/>
                <c:pt idx="0">
                  <c:v>1.6250208434527458E-3</c:v>
                </c:pt>
                <c:pt idx="1">
                  <c:v>2.5213517453263872E-3</c:v>
                </c:pt>
                <c:pt idx="2">
                  <c:v>3.3238657564257424E-3</c:v>
                </c:pt>
                <c:pt idx="3">
                  <c:v>1.4039101814944332E-3</c:v>
                </c:pt>
                <c:pt idx="4">
                  <c:v>1.444143987142849E-3</c:v>
                </c:pt>
                <c:pt idx="5">
                  <c:v>2.0371182456074902E-3</c:v>
                </c:pt>
                <c:pt idx="6">
                  <c:v>1.3144746762497952E-3</c:v>
                </c:pt>
                <c:pt idx="7">
                  <c:v>1.3042966568181597E-3</c:v>
                </c:pt>
                <c:pt idx="8">
                  <c:v>5.2480301302124382E-4</c:v>
                </c:pt>
                <c:pt idx="9">
                  <c:v>7.0230954403531758E-4</c:v>
                </c:pt>
                <c:pt idx="10">
                  <c:v>5.1292608265975819E-4</c:v>
                </c:pt>
                <c:pt idx="11">
                  <c:v>6.6447019118056683E-4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C-4B9E-852E-74E6D290C670}"/>
            </c:ext>
          </c:extLst>
        </c:ser>
        <c:ser>
          <c:idx val="1"/>
          <c:order val="2"/>
          <c:tx>
            <c:strRef>
              <c:f>'Графикон IV.2.6.'!$T$18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IV.2.6.'!$T$139:$T$150</c:f>
              <c:numCache>
                <c:formatCode>0.00</c:formatCode>
                <c:ptCount val="12"/>
                <c:pt idx="0">
                  <c:v>3.8780112163723789E-4</c:v>
                </c:pt>
                <c:pt idx="1">
                  <c:v>1.2078350646507752E-3</c:v>
                </c:pt>
                <c:pt idx="2">
                  <c:v>4.6919536516435784E-4</c:v>
                </c:pt>
                <c:pt idx="3">
                  <c:v>4.4456966968972286E-4</c:v>
                </c:pt>
                <c:pt idx="4">
                  <c:v>7.6814242498692519E-4</c:v>
                </c:pt>
                <c:pt idx="5">
                  <c:v>7.2369725494493802E-4</c:v>
                </c:pt>
                <c:pt idx="6">
                  <c:v>6.2400587398989777E-4</c:v>
                </c:pt>
                <c:pt idx="7">
                  <c:v>7.1193322410420773E-4</c:v>
                </c:pt>
                <c:pt idx="8">
                  <c:v>6.3798695627047264E-4</c:v>
                </c:pt>
                <c:pt idx="9">
                  <c:v>7.4717682787318245E-4</c:v>
                </c:pt>
                <c:pt idx="10">
                  <c:v>8.6667440441243865E-4</c:v>
                </c:pt>
                <c:pt idx="11">
                  <c:v>1.0264787976919751E-3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0C-4B9E-852E-74E6D290C670}"/>
            </c:ext>
          </c:extLst>
        </c:ser>
        <c:ser>
          <c:idx val="2"/>
          <c:order val="3"/>
          <c:tx>
            <c:strRef>
              <c:f>'Графикон IV.2.6.'!$U$18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IV.2.6.'!$U$139:$U$150</c:f>
              <c:numCache>
                <c:formatCode>0.00</c:formatCode>
                <c:ptCount val="12"/>
                <c:pt idx="0">
                  <c:v>1.5603700411326122E-3</c:v>
                </c:pt>
                <c:pt idx="1">
                  <c:v>1.2653972722116093E-3</c:v>
                </c:pt>
                <c:pt idx="2">
                  <c:v>1.0896422613089127E-3</c:v>
                </c:pt>
                <c:pt idx="3">
                  <c:v>1.8222713353770728E-3</c:v>
                </c:pt>
                <c:pt idx="4">
                  <c:v>1.718650551488353E-3</c:v>
                </c:pt>
                <c:pt idx="5">
                  <c:v>1.9558087666367973E-3</c:v>
                </c:pt>
                <c:pt idx="6">
                  <c:v>1.8587971427901609E-3</c:v>
                </c:pt>
                <c:pt idx="7">
                  <c:v>1.5417722392258653E-3</c:v>
                </c:pt>
                <c:pt idx="8">
                  <c:v>1.3430400922134526E-3</c:v>
                </c:pt>
                <c:pt idx="9">
                  <c:v>1.6479939960813224E-3</c:v>
                </c:pt>
                <c:pt idx="10">
                  <c:v>2.6404041421739209E-3</c:v>
                </c:pt>
                <c:pt idx="11">
                  <c:v>2.775665236453455E-3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0C-4B9E-852E-74E6D290C670}"/>
            </c:ext>
          </c:extLst>
        </c:ser>
        <c:ser>
          <c:idx val="3"/>
          <c:order val="4"/>
          <c:tx>
            <c:strRef>
              <c:f>'Графикон IV.2.6.'!$V$18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IV.2.6.'!$V$139:$V$150</c:f>
              <c:numCache>
                <c:formatCode>0.00</c:formatCode>
                <c:ptCount val="12"/>
                <c:pt idx="0">
                  <c:v>3.5468990508863196E-4</c:v>
                </c:pt>
                <c:pt idx="1">
                  <c:v>5.0058398019369918E-4</c:v>
                </c:pt>
                <c:pt idx="2">
                  <c:v>2.3533254440706243E-3</c:v>
                </c:pt>
                <c:pt idx="3">
                  <c:v>2.1417869501525215E-3</c:v>
                </c:pt>
                <c:pt idx="4">
                  <c:v>9.8121340118040258E-4</c:v>
                </c:pt>
                <c:pt idx="5">
                  <c:v>2.9725021251938337E-4</c:v>
                </c:pt>
                <c:pt idx="6">
                  <c:v>3.9371900642571727E-4</c:v>
                </c:pt>
                <c:pt idx="7">
                  <c:v>2.1724203514848488E-4</c:v>
                </c:pt>
                <c:pt idx="8">
                  <c:v>3.2265212740026963E-4</c:v>
                </c:pt>
                <c:pt idx="9">
                  <c:v>1.3140238460591057E-3</c:v>
                </c:pt>
                <c:pt idx="10">
                  <c:v>3.929317889967475E-4</c:v>
                </c:pt>
                <c:pt idx="11">
                  <c:v>3.6870930413304588E-3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0C-4B9E-852E-74E6D290C670}"/>
            </c:ext>
          </c:extLst>
        </c:ser>
        <c:ser>
          <c:idx val="4"/>
          <c:order val="5"/>
          <c:tx>
            <c:strRef>
              <c:f>'Графикон IV.2.6.'!$W$18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IV.2.6.'!$W$139:$W$150</c:f>
              <c:numCache>
                <c:formatCode>0.00</c:formatCode>
                <c:ptCount val="12"/>
                <c:pt idx="0">
                  <c:v>3.2994622280594467E-3</c:v>
                </c:pt>
                <c:pt idx="1">
                  <c:v>5.5084287924805865E-3</c:v>
                </c:pt>
                <c:pt idx="2">
                  <c:v>2.8621197933484223E-3</c:v>
                </c:pt>
                <c:pt idx="3">
                  <c:v>2.8968494800928426E-3</c:v>
                </c:pt>
                <c:pt idx="4">
                  <c:v>4.6450820567886124E-4</c:v>
                </c:pt>
                <c:pt idx="5">
                  <c:v>5.176041237213298E-4</c:v>
                </c:pt>
                <c:pt idx="6">
                  <c:v>7.3613659241425066E-4</c:v>
                </c:pt>
                <c:pt idx="7">
                  <c:v>5.3030370973027019E-4</c:v>
                </c:pt>
                <c:pt idx="8">
                  <c:v>7.8896348751591647E-4</c:v>
                </c:pt>
                <c:pt idx="9">
                  <c:v>8.8730904093005511E-4</c:v>
                </c:pt>
                <c:pt idx="10">
                  <c:v>9.7375148971166154E-4</c:v>
                </c:pt>
                <c:pt idx="11">
                  <c:v>5.7072704090227174E-4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0C-4B9E-852E-74E6D290C670}"/>
            </c:ext>
          </c:extLst>
        </c:ser>
        <c:ser>
          <c:idx val="6"/>
          <c:order val="6"/>
          <c:tx>
            <c:strRef>
              <c:f>'Графикон IV.2.6.'!$X$18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IV.2.6.'!$X$139:$X$150</c:f>
              <c:numCache>
                <c:formatCode>0.00</c:formatCode>
                <c:ptCount val="12"/>
                <c:pt idx="0">
                  <c:v>1.3523647998857366E-4</c:v>
                </c:pt>
                <c:pt idx="1">
                  <c:v>2.6866560464108754E-4</c:v>
                </c:pt>
                <c:pt idx="2">
                  <c:v>5.2719989965198508E-4</c:v>
                </c:pt>
                <c:pt idx="3">
                  <c:v>6.2728030461933087E-4</c:v>
                </c:pt>
                <c:pt idx="4">
                  <c:v>1.3702295695728131E-3</c:v>
                </c:pt>
                <c:pt idx="5">
                  <c:v>1.9723989160389398E-3</c:v>
                </c:pt>
                <c:pt idx="6">
                  <c:v>1.7727837497385063E-3</c:v>
                </c:pt>
                <c:pt idx="7">
                  <c:v>2.0807452587061092E-3</c:v>
                </c:pt>
                <c:pt idx="8">
                  <c:v>2.2335552028123272E-3</c:v>
                </c:pt>
                <c:pt idx="9">
                  <c:v>1.970604628340227E-3</c:v>
                </c:pt>
                <c:pt idx="10">
                  <c:v>2.3512077584839888E-3</c:v>
                </c:pt>
                <c:pt idx="11">
                  <c:v>2.9282514294148641E-3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63872"/>
        <c:axId val="156882048"/>
      </c:areaChart>
      <c:lineChart>
        <c:grouping val="standard"/>
        <c:varyColors val="0"/>
        <c:ser>
          <c:idx val="7"/>
          <c:order val="7"/>
          <c:tx>
            <c:strRef>
              <c:f>'Графикон IV.2.6.'!$Z$18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IV.2.6.'!$Q$139:$R$150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2018.</c:v>
                  </c:pt>
                </c:lvl>
              </c:multiLvlStrCache>
            </c:multiLvlStrRef>
          </c:cat>
          <c:val>
            <c:numRef>
              <c:f>'Графикон IV.2.6.'!$Z$139:$Z$150</c:f>
              <c:numCache>
                <c:formatCode>0.00</c:formatCode>
                <c:ptCount val="12"/>
                <c:pt idx="0">
                  <c:v>1.8924289699167596E-2</c:v>
                </c:pt>
                <c:pt idx="1">
                  <c:v>2.6146126915907147E-2</c:v>
                </c:pt>
                <c:pt idx="2">
                  <c:v>2.5074483127398364E-2</c:v>
                </c:pt>
                <c:pt idx="3">
                  <c:v>2.2955543532788288E-2</c:v>
                </c:pt>
                <c:pt idx="4">
                  <c:v>1.9902014979027285E-2</c:v>
                </c:pt>
                <c:pt idx="5">
                  <c:v>2.083923865371036E-2</c:v>
                </c:pt>
                <c:pt idx="6">
                  <c:v>1.8621688460536516E-2</c:v>
                </c:pt>
                <c:pt idx="7">
                  <c:v>1.7635494091824071E-2</c:v>
                </c:pt>
                <c:pt idx="8">
                  <c:v>1.5635461204241204E-2</c:v>
                </c:pt>
                <c:pt idx="9">
                  <c:v>1.814294573657679E-2</c:v>
                </c:pt>
                <c:pt idx="10">
                  <c:v>1.8166748611493519E-2</c:v>
                </c:pt>
                <c:pt idx="11">
                  <c:v>2.5335878911880209E-2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63872"/>
        <c:axId val="156882048"/>
      </c:lineChart>
      <c:catAx>
        <c:axId val="1568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688204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56882048"/>
        <c:scaling>
          <c:orientation val="minMax"/>
          <c:max val="0.24000000000000002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6863872"/>
        <c:crosses val="max"/>
        <c:crossBetween val="between"/>
        <c:majorUnit val="3.0000000000000006E-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05802141650046E-2"/>
          <c:y val="2.8210313104024755E-2"/>
          <c:w val="0.67455365161778802"/>
          <c:h val="0.70700230946164122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IV.2.6.'!$Y$18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IV.2.6.'!$Y$19:$Y$150</c:f>
              <c:numCache>
                <c:formatCode>0.00</c:formatCode>
                <c:ptCount val="132"/>
                <c:pt idx="0">
                  <c:v>4.0200117064065684E-2</c:v>
                </c:pt>
                <c:pt idx="1">
                  <c:v>4.1700775453586324E-2</c:v>
                </c:pt>
                <c:pt idx="2">
                  <c:v>5.4249269558890791E-2</c:v>
                </c:pt>
                <c:pt idx="3">
                  <c:v>4.3497014286747307E-2</c:v>
                </c:pt>
                <c:pt idx="4">
                  <c:v>4.6820432191997989E-2</c:v>
                </c:pt>
                <c:pt idx="5">
                  <c:v>4.3336246094279489E-2</c:v>
                </c:pt>
                <c:pt idx="6">
                  <c:v>4.9077697647514108E-2</c:v>
                </c:pt>
                <c:pt idx="7">
                  <c:v>4.0441485977925684E-2</c:v>
                </c:pt>
                <c:pt idx="8">
                  <c:v>5.5542400231326977E-2</c:v>
                </c:pt>
                <c:pt idx="9">
                  <c:v>7.9709261838224341E-2</c:v>
                </c:pt>
                <c:pt idx="10">
                  <c:v>0.10167533768546182</c:v>
                </c:pt>
                <c:pt idx="11">
                  <c:v>0.13430645270410099</c:v>
                </c:pt>
                <c:pt idx="12">
                  <c:v>0.14589198701260908</c:v>
                </c:pt>
                <c:pt idx="13">
                  <c:v>0.16278507651514246</c:v>
                </c:pt>
                <c:pt idx="14">
                  <c:v>0.13819396120318733</c:v>
                </c:pt>
                <c:pt idx="15">
                  <c:v>0.13501010315972148</c:v>
                </c:pt>
                <c:pt idx="16">
                  <c:v>0.12824563946134471</c:v>
                </c:pt>
                <c:pt idx="17">
                  <c:v>0.11899636517080366</c:v>
                </c:pt>
                <c:pt idx="18">
                  <c:v>9.5845736427609129E-2</c:v>
                </c:pt>
                <c:pt idx="19">
                  <c:v>8.5492631320939053E-2</c:v>
                </c:pt>
                <c:pt idx="20">
                  <c:v>8.9461348967304954E-2</c:v>
                </c:pt>
                <c:pt idx="21">
                  <c:v>6.4411137001775851E-2</c:v>
                </c:pt>
                <c:pt idx="22">
                  <c:v>6.1234754663329387E-2</c:v>
                </c:pt>
                <c:pt idx="23">
                  <c:v>5.7226084337400514E-2</c:v>
                </c:pt>
                <c:pt idx="24">
                  <c:v>4.577192581139794E-2</c:v>
                </c:pt>
                <c:pt idx="25">
                  <c:v>6.4377890401112775E-2</c:v>
                </c:pt>
                <c:pt idx="26">
                  <c:v>4.9989904070413892E-2</c:v>
                </c:pt>
                <c:pt idx="27">
                  <c:v>4.0971757263873414E-2</c:v>
                </c:pt>
                <c:pt idx="28">
                  <c:v>6.0838777388316272E-2</c:v>
                </c:pt>
                <c:pt idx="29">
                  <c:v>7.3585206689578395E-2</c:v>
                </c:pt>
                <c:pt idx="30">
                  <c:v>6.0984024067973264E-2</c:v>
                </c:pt>
                <c:pt idx="31">
                  <c:v>4.7747618468999629E-2</c:v>
                </c:pt>
                <c:pt idx="32">
                  <c:v>4.6157730860149085E-2</c:v>
                </c:pt>
                <c:pt idx="33">
                  <c:v>5.1956261840188263E-2</c:v>
                </c:pt>
                <c:pt idx="34">
                  <c:v>4.5780779144657162E-2</c:v>
                </c:pt>
                <c:pt idx="35">
                  <c:v>4.8642518940614166E-2</c:v>
                </c:pt>
                <c:pt idx="36">
                  <c:v>5.2128040746163E-2</c:v>
                </c:pt>
                <c:pt idx="37">
                  <c:v>4.5887820289528057E-2</c:v>
                </c:pt>
                <c:pt idx="38">
                  <c:v>4.2372190473670544E-2</c:v>
                </c:pt>
                <c:pt idx="39">
                  <c:v>2.8226875960028805E-2</c:v>
                </c:pt>
                <c:pt idx="40">
                  <c:v>2.5256979688556773E-2</c:v>
                </c:pt>
                <c:pt idx="41">
                  <c:v>2.5146414363717142E-2</c:v>
                </c:pt>
                <c:pt idx="42">
                  <c:v>2.0284213925843491E-2</c:v>
                </c:pt>
                <c:pt idx="43">
                  <c:v>3.812072367034245E-2</c:v>
                </c:pt>
                <c:pt idx="44">
                  <c:v>4.0903133487590636E-2</c:v>
                </c:pt>
                <c:pt idx="45">
                  <c:v>3.7583442830179857E-2</c:v>
                </c:pt>
                <c:pt idx="46">
                  <c:v>3.6155123509994787E-2</c:v>
                </c:pt>
                <c:pt idx="47">
                  <c:v>2.7601001627020113E-2</c:v>
                </c:pt>
                <c:pt idx="48">
                  <c:v>2.6083277332614421E-2</c:v>
                </c:pt>
                <c:pt idx="49">
                  <c:v>2.0810459752945699E-2</c:v>
                </c:pt>
                <c:pt idx="50">
                  <c:v>1.8560315504365741E-2</c:v>
                </c:pt>
                <c:pt idx="51">
                  <c:v>1.719637768827852E-2</c:v>
                </c:pt>
                <c:pt idx="52">
                  <c:v>2.9023722884413714E-2</c:v>
                </c:pt>
                <c:pt idx="53">
                  <c:v>2.5288174859106699E-2</c:v>
                </c:pt>
                <c:pt idx="54">
                  <c:v>2.3182532624317156E-2</c:v>
                </c:pt>
                <c:pt idx="55">
                  <c:v>1.8561435327389301E-2</c:v>
                </c:pt>
                <c:pt idx="56">
                  <c:v>1.4587516750687743E-2</c:v>
                </c:pt>
                <c:pt idx="57">
                  <c:v>9.4169112837652908E-3</c:v>
                </c:pt>
                <c:pt idx="58">
                  <c:v>8.7750631424511061E-3</c:v>
                </c:pt>
                <c:pt idx="59">
                  <c:v>8.7034634443402623E-3</c:v>
                </c:pt>
                <c:pt idx="60">
                  <c:v>2.2516220337755683E-3</c:v>
                </c:pt>
                <c:pt idx="61">
                  <c:v>1.6359464542509824E-3</c:v>
                </c:pt>
                <c:pt idx="62">
                  <c:v>2.5236499391015368E-3</c:v>
                </c:pt>
                <c:pt idx="63">
                  <c:v>3.5628215322578132E-4</c:v>
                </c:pt>
                <c:pt idx="64">
                  <c:v>1.2609992021946903E-3</c:v>
                </c:pt>
                <c:pt idx="65">
                  <c:v>6.2242024617949337E-3</c:v>
                </c:pt>
                <c:pt idx="66">
                  <c:v>3.4864305445472098E-3</c:v>
                </c:pt>
                <c:pt idx="67">
                  <c:v>5.6979398996642025E-3</c:v>
                </c:pt>
                <c:pt idx="68">
                  <c:v>6.3549376169953721E-3</c:v>
                </c:pt>
                <c:pt idx="69">
                  <c:v>4.8092466844622556E-3</c:v>
                </c:pt>
                <c:pt idx="70">
                  <c:v>4.0116294256127239E-3</c:v>
                </c:pt>
                <c:pt idx="71">
                  <c:v>3.5412007160006984E-3</c:v>
                </c:pt>
                <c:pt idx="72">
                  <c:v>1.5198449881148211E-3</c:v>
                </c:pt>
                <c:pt idx="73">
                  <c:v>2.1900993553617045E-3</c:v>
                </c:pt>
                <c:pt idx="74">
                  <c:v>1.1655925133393918E-3</c:v>
                </c:pt>
                <c:pt idx="75">
                  <c:v>0</c:v>
                </c:pt>
                <c:pt idx="76">
                  <c:v>1.5851915324322213E-3</c:v>
                </c:pt>
                <c:pt idx="77">
                  <c:v>4.7571630776264417E-3</c:v>
                </c:pt>
                <c:pt idx="78">
                  <c:v>1.0389749417715109E-2</c:v>
                </c:pt>
                <c:pt idx="79">
                  <c:v>1.8457773820960723E-2</c:v>
                </c:pt>
                <c:pt idx="80">
                  <c:v>1.7882184601093972E-2</c:v>
                </c:pt>
                <c:pt idx="81">
                  <c:v>2.2535202206535807E-2</c:v>
                </c:pt>
                <c:pt idx="82">
                  <c:v>2.0869853217954887E-2</c:v>
                </c:pt>
                <c:pt idx="83">
                  <c:v>4.2767493199362759E-2</c:v>
                </c:pt>
                <c:pt idx="84">
                  <c:v>3.6179342355799553E-2</c:v>
                </c:pt>
                <c:pt idx="85">
                  <c:v>3.5338677161819015E-2</c:v>
                </c:pt>
                <c:pt idx="86">
                  <c:v>2.9962913949707137E-2</c:v>
                </c:pt>
                <c:pt idx="87">
                  <c:v>1.3104069683292273E-2</c:v>
                </c:pt>
                <c:pt idx="88">
                  <c:v>1.1183329342739322E-2</c:v>
                </c:pt>
                <c:pt idx="89">
                  <c:v>1.4934720724325203E-2</c:v>
                </c:pt>
                <c:pt idx="90">
                  <c:v>2.4091714961105067E-2</c:v>
                </c:pt>
                <c:pt idx="91">
                  <c:v>2.2071065962521234E-2</c:v>
                </c:pt>
                <c:pt idx="92">
                  <c:v>1.6086400960524359E-2</c:v>
                </c:pt>
                <c:pt idx="93">
                  <c:v>1.7740390617170958E-2</c:v>
                </c:pt>
                <c:pt idx="94">
                  <c:v>1.6497481249600231E-2</c:v>
                </c:pt>
                <c:pt idx="95">
                  <c:v>1.7472304011072456E-2</c:v>
                </c:pt>
                <c:pt idx="96">
                  <c:v>1.8256482188293351E-2</c:v>
                </c:pt>
                <c:pt idx="97">
                  <c:v>1.6708777402294307E-2</c:v>
                </c:pt>
                <c:pt idx="98">
                  <c:v>1.6739357829298744E-2</c:v>
                </c:pt>
                <c:pt idx="99">
                  <c:v>1.5346940207805918E-2</c:v>
                </c:pt>
                <c:pt idx="100">
                  <c:v>1.6224182708515562E-2</c:v>
                </c:pt>
                <c:pt idx="101">
                  <c:v>1.8794830590472843E-2</c:v>
                </c:pt>
                <c:pt idx="102">
                  <c:v>1.7267409785932122E-2</c:v>
                </c:pt>
                <c:pt idx="103">
                  <c:v>1.6203805692888214E-2</c:v>
                </c:pt>
                <c:pt idx="104">
                  <c:v>1.4600660751226437E-2</c:v>
                </c:pt>
                <c:pt idx="105">
                  <c:v>1.9096535333458342E-2</c:v>
                </c:pt>
                <c:pt idx="106">
                  <c:v>2.2722005609479203E-2</c:v>
                </c:pt>
                <c:pt idx="107">
                  <c:v>1.9074477767566857E-2</c:v>
                </c:pt>
                <c:pt idx="108">
                  <c:v>2.4105136442746904E-2</c:v>
                </c:pt>
                <c:pt idx="109">
                  <c:v>1.8606848579927032E-2</c:v>
                </c:pt>
                <c:pt idx="110">
                  <c:v>1.5900636200953566E-2</c:v>
                </c:pt>
                <c:pt idx="111">
                  <c:v>1.6164563219184358E-2</c:v>
                </c:pt>
                <c:pt idx="112">
                  <c:v>1.4659421076045218E-2</c:v>
                </c:pt>
                <c:pt idx="113">
                  <c:v>1.6495359984110017E-2</c:v>
                </c:pt>
                <c:pt idx="114">
                  <c:v>1.5553162952556335E-2</c:v>
                </c:pt>
                <c:pt idx="115">
                  <c:v>1.22384979294555E-2</c:v>
                </c:pt>
                <c:pt idx="116">
                  <c:v>1.0290579248770318E-2</c:v>
                </c:pt>
                <c:pt idx="117">
                  <c:v>1.1082019998432759E-2</c:v>
                </c:pt>
                <c:pt idx="118">
                  <c:v>1.5084274703269732E-2</c:v>
                </c:pt>
                <c:pt idx="119">
                  <c:v>1.0924008282977498E-2</c:v>
                </c:pt>
                <c:pt idx="120">
                  <c:v>1.1561709079808347E-2</c:v>
                </c:pt>
                <c:pt idx="121">
                  <c:v>1.4873864456403003E-2</c:v>
                </c:pt>
                <c:pt idx="122">
                  <c:v>1.4449134607428318E-2</c:v>
                </c:pt>
                <c:pt idx="123">
                  <c:v>1.3618875611362366E-2</c:v>
                </c:pt>
                <c:pt idx="124">
                  <c:v>1.3155126838977082E-2</c:v>
                </c:pt>
                <c:pt idx="125">
                  <c:v>1.3335361134241479E-2</c:v>
                </c:pt>
                <c:pt idx="126">
                  <c:v>1.1921771418928188E-2</c:v>
                </c:pt>
                <c:pt idx="127">
                  <c:v>1.1249200968090973E-2</c:v>
                </c:pt>
                <c:pt idx="128">
                  <c:v>9.7844603250075209E-3</c:v>
                </c:pt>
                <c:pt idx="129">
                  <c:v>1.087352785325758E-2</c:v>
                </c:pt>
                <c:pt idx="130">
                  <c:v>1.0428852945055002E-2</c:v>
                </c:pt>
                <c:pt idx="131">
                  <c:v>1.3683193174906617E-2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8-498D-BF4B-3B3749142565}"/>
            </c:ext>
          </c:extLst>
        </c:ser>
        <c:ser>
          <c:idx val="0"/>
          <c:order val="1"/>
          <c:tx>
            <c:strRef>
              <c:f>'Графикон IV.2.6.'!$S$18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IV.2.6.'!$S$19:$S$150</c:f>
              <c:numCache>
                <c:formatCode>0.00</c:formatCode>
                <c:ptCount val="132"/>
                <c:pt idx="0">
                  <c:v>3.4457894411964551E-3</c:v>
                </c:pt>
                <c:pt idx="1">
                  <c:v>7.449847752239073E-3</c:v>
                </c:pt>
                <c:pt idx="2">
                  <c:v>6.6160621868970541E-3</c:v>
                </c:pt>
                <c:pt idx="3">
                  <c:v>2.5968563506238163E-3</c:v>
                </c:pt>
                <c:pt idx="4">
                  <c:v>2.7897123582875613E-3</c:v>
                </c:pt>
                <c:pt idx="5">
                  <c:v>2.4538159558523797E-3</c:v>
                </c:pt>
                <c:pt idx="6">
                  <c:v>1.3907333719247899E-3</c:v>
                </c:pt>
                <c:pt idx="7">
                  <c:v>1.0543246854802359E-3</c:v>
                </c:pt>
                <c:pt idx="8">
                  <c:v>2.8373767005290031E-4</c:v>
                </c:pt>
                <c:pt idx="9">
                  <c:v>7.8808468808524781E-3</c:v>
                </c:pt>
                <c:pt idx="10">
                  <c:v>1.6627818991562359E-2</c:v>
                </c:pt>
                <c:pt idx="11">
                  <c:v>1.8621616505302634E-2</c:v>
                </c:pt>
                <c:pt idx="12">
                  <c:v>2.234771981962843E-2</c:v>
                </c:pt>
                <c:pt idx="13">
                  <c:v>1.8086808958270688E-2</c:v>
                </c:pt>
                <c:pt idx="14">
                  <c:v>9.5534155304020651E-3</c:v>
                </c:pt>
                <c:pt idx="15">
                  <c:v>1.224715601544695E-2</c:v>
                </c:pt>
                <c:pt idx="16">
                  <c:v>9.6832199806834961E-3</c:v>
                </c:pt>
                <c:pt idx="17">
                  <c:v>1.1046845539221618E-2</c:v>
                </c:pt>
                <c:pt idx="18">
                  <c:v>9.8446763350776862E-3</c:v>
                </c:pt>
                <c:pt idx="19">
                  <c:v>8.6160331410645181E-3</c:v>
                </c:pt>
                <c:pt idx="20">
                  <c:v>8.5189569895279815E-3</c:v>
                </c:pt>
                <c:pt idx="21">
                  <c:v>7.5051331602166097E-3</c:v>
                </c:pt>
                <c:pt idx="22">
                  <c:v>6.9360913367699523E-3</c:v>
                </c:pt>
                <c:pt idx="23">
                  <c:v>8.2915122131600148E-3</c:v>
                </c:pt>
                <c:pt idx="24">
                  <c:v>8.7927188788707623E-3</c:v>
                </c:pt>
                <c:pt idx="25">
                  <c:v>7.4542431730937105E-3</c:v>
                </c:pt>
                <c:pt idx="26">
                  <c:v>2.7615360204937029E-3</c:v>
                </c:pt>
                <c:pt idx="27">
                  <c:v>1.820643842396023E-3</c:v>
                </c:pt>
                <c:pt idx="28">
                  <c:v>7.2067826291590861E-3</c:v>
                </c:pt>
                <c:pt idx="29">
                  <c:v>7.0191701998436311E-3</c:v>
                </c:pt>
                <c:pt idx="30">
                  <c:v>7.1139605277070802E-3</c:v>
                </c:pt>
                <c:pt idx="31">
                  <c:v>6.4859510975405366E-3</c:v>
                </c:pt>
                <c:pt idx="32">
                  <c:v>5.1390317971922476E-3</c:v>
                </c:pt>
                <c:pt idx="33">
                  <c:v>5.7006254381265341E-3</c:v>
                </c:pt>
                <c:pt idx="34">
                  <c:v>4.6199379866173167E-3</c:v>
                </c:pt>
                <c:pt idx="35">
                  <c:v>8.3669508239099435E-3</c:v>
                </c:pt>
                <c:pt idx="36">
                  <c:v>4.383371729615497E-3</c:v>
                </c:pt>
                <c:pt idx="37">
                  <c:v>2.8348001884360707E-3</c:v>
                </c:pt>
                <c:pt idx="38">
                  <c:v>2.4077672219077924E-3</c:v>
                </c:pt>
                <c:pt idx="39">
                  <c:v>2.6575270101598355E-3</c:v>
                </c:pt>
                <c:pt idx="40">
                  <c:v>3.0615880737290043E-3</c:v>
                </c:pt>
                <c:pt idx="41">
                  <c:v>3.5985609057625377E-3</c:v>
                </c:pt>
                <c:pt idx="42">
                  <c:v>3.9852060245314401E-3</c:v>
                </c:pt>
                <c:pt idx="43">
                  <c:v>2.8179214224440456E-3</c:v>
                </c:pt>
                <c:pt idx="44">
                  <c:v>2.5711108711203548E-3</c:v>
                </c:pt>
                <c:pt idx="45">
                  <c:v>2.6143269873955739E-3</c:v>
                </c:pt>
                <c:pt idx="46">
                  <c:v>3.2406253943719765E-3</c:v>
                </c:pt>
                <c:pt idx="47">
                  <c:v>2.7178893680286777E-3</c:v>
                </c:pt>
                <c:pt idx="48">
                  <c:v>1.8769615315093102E-3</c:v>
                </c:pt>
                <c:pt idx="49">
                  <c:v>6.1445413283562457E-3</c:v>
                </c:pt>
                <c:pt idx="50">
                  <c:v>4.977372237507877E-3</c:v>
                </c:pt>
                <c:pt idx="51">
                  <c:v>4.5347026387242374E-3</c:v>
                </c:pt>
                <c:pt idx="52">
                  <c:v>8.912329097962475E-3</c:v>
                </c:pt>
                <c:pt idx="53">
                  <c:v>6.7480161746626618E-3</c:v>
                </c:pt>
                <c:pt idx="54">
                  <c:v>6.2406627717488446E-3</c:v>
                </c:pt>
                <c:pt idx="55">
                  <c:v>5.2737021597316384E-3</c:v>
                </c:pt>
                <c:pt idx="56">
                  <c:v>5.5945633945472988E-3</c:v>
                </c:pt>
                <c:pt idx="57">
                  <c:v>5.6658187425973295E-3</c:v>
                </c:pt>
                <c:pt idx="58">
                  <c:v>4.7214877945565359E-3</c:v>
                </c:pt>
                <c:pt idx="59">
                  <c:v>4.2592830640527457E-3</c:v>
                </c:pt>
                <c:pt idx="60">
                  <c:v>3.802848677571424E-3</c:v>
                </c:pt>
                <c:pt idx="61">
                  <c:v>2.2835803084917594E-3</c:v>
                </c:pt>
                <c:pt idx="62">
                  <c:v>1.8879903502125241E-3</c:v>
                </c:pt>
                <c:pt idx="63">
                  <c:v>2.4177290250484494E-3</c:v>
                </c:pt>
                <c:pt idx="64">
                  <c:v>1.8683997645367336E-3</c:v>
                </c:pt>
                <c:pt idx="65">
                  <c:v>3.8564168873579828E-3</c:v>
                </c:pt>
                <c:pt idx="66">
                  <c:v>1.2776114956085962E-3</c:v>
                </c:pt>
                <c:pt idx="67">
                  <c:v>1.0227708207709977E-3</c:v>
                </c:pt>
                <c:pt idx="68">
                  <c:v>2.7293288417896194E-3</c:v>
                </c:pt>
                <c:pt idx="69">
                  <c:v>2.8257936331724434E-3</c:v>
                </c:pt>
                <c:pt idx="70">
                  <c:v>3.0345051151191792E-3</c:v>
                </c:pt>
                <c:pt idx="71">
                  <c:v>2.6513622737006932E-3</c:v>
                </c:pt>
                <c:pt idx="72">
                  <c:v>3.9342735034219381E-3</c:v>
                </c:pt>
                <c:pt idx="73">
                  <c:v>3.1158083789087497E-3</c:v>
                </c:pt>
                <c:pt idx="74">
                  <c:v>2.8755407933819341E-3</c:v>
                </c:pt>
                <c:pt idx="75">
                  <c:v>1.8232323847232165E-3</c:v>
                </c:pt>
                <c:pt idx="76">
                  <c:v>1.5889758591139998E-3</c:v>
                </c:pt>
                <c:pt idx="77">
                  <c:v>1.2753541628743709E-3</c:v>
                </c:pt>
                <c:pt idx="78">
                  <c:v>2.4722030049303956E-3</c:v>
                </c:pt>
                <c:pt idx="79">
                  <c:v>2.7870002968068356E-3</c:v>
                </c:pt>
                <c:pt idx="80">
                  <c:v>3.2294179688745167E-3</c:v>
                </c:pt>
                <c:pt idx="81">
                  <c:v>3.045807341881885E-3</c:v>
                </c:pt>
                <c:pt idx="82">
                  <c:v>6.0003174715780455E-3</c:v>
                </c:pt>
                <c:pt idx="83">
                  <c:v>8.8562639734969147E-3</c:v>
                </c:pt>
                <c:pt idx="84">
                  <c:v>7.221742045555841E-3</c:v>
                </c:pt>
                <c:pt idx="85">
                  <c:v>9.176203795898898E-3</c:v>
                </c:pt>
                <c:pt idx="86">
                  <c:v>6.0802418222564766E-3</c:v>
                </c:pt>
                <c:pt idx="87">
                  <c:v>4.7653372024490763E-3</c:v>
                </c:pt>
                <c:pt idx="88">
                  <c:v>3.675147120882823E-3</c:v>
                </c:pt>
                <c:pt idx="89">
                  <c:v>3.0379759267272375E-3</c:v>
                </c:pt>
                <c:pt idx="90">
                  <c:v>3.5028488392744406E-3</c:v>
                </c:pt>
                <c:pt idx="91">
                  <c:v>2.6822878223279238E-3</c:v>
                </c:pt>
                <c:pt idx="92">
                  <c:v>2.246115409510216E-3</c:v>
                </c:pt>
                <c:pt idx="93">
                  <c:v>3.3197681706221495E-3</c:v>
                </c:pt>
                <c:pt idx="94">
                  <c:v>3.2627257545488502E-3</c:v>
                </c:pt>
                <c:pt idx="95">
                  <c:v>5.7249295234942767E-3</c:v>
                </c:pt>
                <c:pt idx="96">
                  <c:v>7.0658332679309141E-3</c:v>
                </c:pt>
                <c:pt idx="97">
                  <c:v>4.9712749020080953E-3</c:v>
                </c:pt>
                <c:pt idx="98">
                  <c:v>4.85032078569136E-3</c:v>
                </c:pt>
                <c:pt idx="99">
                  <c:v>3.0792084312984791E-3</c:v>
                </c:pt>
                <c:pt idx="100">
                  <c:v>2.8391903526372377E-3</c:v>
                </c:pt>
                <c:pt idx="101">
                  <c:v>3.6370679968250924E-3</c:v>
                </c:pt>
                <c:pt idx="102">
                  <c:v>5.0463198373907987E-3</c:v>
                </c:pt>
                <c:pt idx="103">
                  <c:v>2.768364905127546E-3</c:v>
                </c:pt>
                <c:pt idx="104">
                  <c:v>2.2008850143905774E-3</c:v>
                </c:pt>
                <c:pt idx="105">
                  <c:v>3.0449903888281732E-3</c:v>
                </c:pt>
                <c:pt idx="106">
                  <c:v>2.5128561910259346E-3</c:v>
                </c:pt>
                <c:pt idx="107">
                  <c:v>2.6300033786667096E-3</c:v>
                </c:pt>
                <c:pt idx="108">
                  <c:v>2.1219302312024896E-3</c:v>
                </c:pt>
                <c:pt idx="109">
                  <c:v>1.1385785718562719E-3</c:v>
                </c:pt>
                <c:pt idx="110">
                  <c:v>9.2100070685141567E-4</c:v>
                </c:pt>
                <c:pt idx="111">
                  <c:v>1.5785012481331325E-3</c:v>
                </c:pt>
                <c:pt idx="112">
                  <c:v>1.8041699223701173E-3</c:v>
                </c:pt>
                <c:pt idx="113">
                  <c:v>4.3895389285174211E-3</c:v>
                </c:pt>
                <c:pt idx="114">
                  <c:v>1.7123886277040643E-3</c:v>
                </c:pt>
                <c:pt idx="115">
                  <c:v>3.3741180299113444E-3</c:v>
                </c:pt>
                <c:pt idx="116">
                  <c:v>1.6682392796928758E-3</c:v>
                </c:pt>
                <c:pt idx="117">
                  <c:v>4.6176332307866171E-4</c:v>
                </c:pt>
                <c:pt idx="118">
                  <c:v>3.9880863513976307E-3</c:v>
                </c:pt>
                <c:pt idx="119">
                  <c:v>3.7205174854672419E-3</c:v>
                </c:pt>
                <c:pt idx="120">
                  <c:v>1.6250208434527458E-3</c:v>
                </c:pt>
                <c:pt idx="121">
                  <c:v>2.5213517453263872E-3</c:v>
                </c:pt>
                <c:pt idx="122">
                  <c:v>3.3238657564257424E-3</c:v>
                </c:pt>
                <c:pt idx="123">
                  <c:v>1.4039101814944332E-3</c:v>
                </c:pt>
                <c:pt idx="124">
                  <c:v>1.444143987142849E-3</c:v>
                </c:pt>
                <c:pt idx="125">
                  <c:v>2.0371182456074902E-3</c:v>
                </c:pt>
                <c:pt idx="126">
                  <c:v>1.3144746762497952E-3</c:v>
                </c:pt>
                <c:pt idx="127">
                  <c:v>1.3042966568181597E-3</c:v>
                </c:pt>
                <c:pt idx="128">
                  <c:v>5.2480301302124382E-4</c:v>
                </c:pt>
                <c:pt idx="129">
                  <c:v>7.0230954403531758E-4</c:v>
                </c:pt>
                <c:pt idx="130">
                  <c:v>5.1292608265975819E-4</c:v>
                </c:pt>
                <c:pt idx="131">
                  <c:v>6.6447019118056683E-4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8-498D-BF4B-3B3749142565}"/>
            </c:ext>
          </c:extLst>
        </c:ser>
        <c:ser>
          <c:idx val="1"/>
          <c:order val="2"/>
          <c:tx>
            <c:strRef>
              <c:f>'Графикон IV.2.6.'!$T$18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IV.2.6.'!$T$19:$T$150</c:f>
              <c:numCache>
                <c:formatCode>0.00</c:formatCode>
                <c:ptCount val="132"/>
                <c:pt idx="0">
                  <c:v>1.1697047217729122E-3</c:v>
                </c:pt>
                <c:pt idx="1">
                  <c:v>1.0724289559815438E-3</c:v>
                </c:pt>
                <c:pt idx="2">
                  <c:v>2.1895274513535155E-3</c:v>
                </c:pt>
                <c:pt idx="3">
                  <c:v>1.393367845843927E-3</c:v>
                </c:pt>
                <c:pt idx="4">
                  <c:v>1.5068876279641893E-3</c:v>
                </c:pt>
                <c:pt idx="5">
                  <c:v>1.1103522345506864E-3</c:v>
                </c:pt>
                <c:pt idx="6">
                  <c:v>1.5144902688482801E-3</c:v>
                </c:pt>
                <c:pt idx="7">
                  <c:v>1.3542025409947294E-3</c:v>
                </c:pt>
                <c:pt idx="8">
                  <c:v>3.276231945087324E-3</c:v>
                </c:pt>
                <c:pt idx="9">
                  <c:v>4.5585988982560248E-3</c:v>
                </c:pt>
                <c:pt idx="10">
                  <c:v>4.8024877271519596E-3</c:v>
                </c:pt>
                <c:pt idx="11">
                  <c:v>3.9096467204862836E-3</c:v>
                </c:pt>
                <c:pt idx="12">
                  <c:v>4.7255808729844747E-3</c:v>
                </c:pt>
                <c:pt idx="13">
                  <c:v>4.2629684864101073E-3</c:v>
                </c:pt>
                <c:pt idx="14">
                  <c:v>4.4454011728929255E-3</c:v>
                </c:pt>
                <c:pt idx="15">
                  <c:v>3.9858614862762253E-3</c:v>
                </c:pt>
                <c:pt idx="16">
                  <c:v>4.5692975215568142E-3</c:v>
                </c:pt>
                <c:pt idx="17">
                  <c:v>3.7614606956831212E-3</c:v>
                </c:pt>
                <c:pt idx="18">
                  <c:v>3.5482800820117824E-3</c:v>
                </c:pt>
                <c:pt idx="19">
                  <c:v>3.1799092394380743E-3</c:v>
                </c:pt>
                <c:pt idx="20">
                  <c:v>3.5461374882058256E-3</c:v>
                </c:pt>
                <c:pt idx="21">
                  <c:v>1.8162534618057667E-3</c:v>
                </c:pt>
                <c:pt idx="22">
                  <c:v>1.9180384176168495E-3</c:v>
                </c:pt>
                <c:pt idx="23">
                  <c:v>1.59922041147886E-3</c:v>
                </c:pt>
                <c:pt idx="24">
                  <c:v>1.9824594598569908E-3</c:v>
                </c:pt>
                <c:pt idx="25">
                  <c:v>2.4329351943389952E-3</c:v>
                </c:pt>
                <c:pt idx="26">
                  <c:v>2.2116228670882015E-3</c:v>
                </c:pt>
                <c:pt idx="27">
                  <c:v>1.5525332041610501E-3</c:v>
                </c:pt>
                <c:pt idx="28">
                  <c:v>3.188431614731195E-3</c:v>
                </c:pt>
                <c:pt idx="29">
                  <c:v>3.2316239240106058E-3</c:v>
                </c:pt>
                <c:pt idx="30">
                  <c:v>2.8467976039514412E-3</c:v>
                </c:pt>
                <c:pt idx="31">
                  <c:v>2.3874808632239112E-3</c:v>
                </c:pt>
                <c:pt idx="32">
                  <c:v>2.0524566127160812E-3</c:v>
                </c:pt>
                <c:pt idx="33">
                  <c:v>2.3970893550472384E-3</c:v>
                </c:pt>
                <c:pt idx="34">
                  <c:v>2.2111571712876638E-3</c:v>
                </c:pt>
                <c:pt idx="35">
                  <c:v>1.6939982935341217E-3</c:v>
                </c:pt>
                <c:pt idx="36">
                  <c:v>1.819663947236624E-3</c:v>
                </c:pt>
                <c:pt idx="37">
                  <c:v>1.246396589369686E-3</c:v>
                </c:pt>
                <c:pt idx="38">
                  <c:v>1.1109610506917153E-3</c:v>
                </c:pt>
                <c:pt idx="39">
                  <c:v>9.7353397032439544E-4</c:v>
                </c:pt>
                <c:pt idx="40">
                  <c:v>1.1532272629558838E-3</c:v>
                </c:pt>
                <c:pt idx="41">
                  <c:v>1.4689293010706826E-3</c:v>
                </c:pt>
                <c:pt idx="42">
                  <c:v>1.5874055119359633E-3</c:v>
                </c:pt>
                <c:pt idx="43">
                  <c:v>2.8962856695660222E-3</c:v>
                </c:pt>
                <c:pt idx="44">
                  <c:v>4.1033776605347485E-3</c:v>
                </c:pt>
                <c:pt idx="45">
                  <c:v>5.3122218872849718E-3</c:v>
                </c:pt>
                <c:pt idx="46">
                  <c:v>5.2717884949920382E-3</c:v>
                </c:pt>
                <c:pt idx="47">
                  <c:v>4.6137476538545379E-3</c:v>
                </c:pt>
                <c:pt idx="48">
                  <c:v>5.247342647351755E-3</c:v>
                </c:pt>
                <c:pt idx="49">
                  <c:v>4.2585194770425388E-3</c:v>
                </c:pt>
                <c:pt idx="50">
                  <c:v>4.1136461838636538E-3</c:v>
                </c:pt>
                <c:pt idx="51">
                  <c:v>3.5071828234164485E-3</c:v>
                </c:pt>
                <c:pt idx="52">
                  <c:v>5.0307437001038376E-3</c:v>
                </c:pt>
                <c:pt idx="53">
                  <c:v>6.2391984982504371E-3</c:v>
                </c:pt>
                <c:pt idx="54">
                  <c:v>5.9705311436545954E-3</c:v>
                </c:pt>
                <c:pt idx="55">
                  <c:v>5.899798905098964E-3</c:v>
                </c:pt>
                <c:pt idx="56">
                  <c:v>5.9088996644054972E-3</c:v>
                </c:pt>
                <c:pt idx="57">
                  <c:v>3.8896959416469638E-3</c:v>
                </c:pt>
                <c:pt idx="58">
                  <c:v>4.0400520343805597E-3</c:v>
                </c:pt>
                <c:pt idx="59">
                  <c:v>2.9703457032135045E-3</c:v>
                </c:pt>
                <c:pt idx="60">
                  <c:v>1.7856031962453819E-3</c:v>
                </c:pt>
                <c:pt idx="61">
                  <c:v>2.0367522754513928E-3</c:v>
                </c:pt>
                <c:pt idx="62">
                  <c:v>2.3950071605608747E-3</c:v>
                </c:pt>
                <c:pt idx="63">
                  <c:v>2.3902026573508228E-3</c:v>
                </c:pt>
                <c:pt idx="64">
                  <c:v>2.0832646166867525E-3</c:v>
                </c:pt>
                <c:pt idx="65">
                  <c:v>3.6697299889009664E-3</c:v>
                </c:pt>
                <c:pt idx="66">
                  <c:v>2.9009561394364759E-3</c:v>
                </c:pt>
                <c:pt idx="67">
                  <c:v>3.0116420408417312E-3</c:v>
                </c:pt>
                <c:pt idx="68">
                  <c:v>3.7094177287727839E-3</c:v>
                </c:pt>
                <c:pt idx="69">
                  <c:v>3.1170306768210187E-3</c:v>
                </c:pt>
                <c:pt idx="70">
                  <c:v>2.9123837466992313E-3</c:v>
                </c:pt>
                <c:pt idx="71">
                  <c:v>2.0665991816316057E-3</c:v>
                </c:pt>
                <c:pt idx="72">
                  <c:v>2.1837444389581724E-3</c:v>
                </c:pt>
                <c:pt idx="73">
                  <c:v>2.0535660672816895E-3</c:v>
                </c:pt>
                <c:pt idx="74">
                  <c:v>1.4715729398274845E-3</c:v>
                </c:pt>
                <c:pt idx="75">
                  <c:v>1.2346959642013952E-3</c:v>
                </c:pt>
                <c:pt idx="76">
                  <c:v>1.7078281742780668E-3</c:v>
                </c:pt>
                <c:pt idx="77">
                  <c:v>1.1864697479033088E-3</c:v>
                </c:pt>
                <c:pt idx="78">
                  <c:v>1.2062236611687851E-3</c:v>
                </c:pt>
                <c:pt idx="79">
                  <c:v>1.697044193794493E-3</c:v>
                </c:pt>
                <c:pt idx="80">
                  <c:v>1.310441886038747E-3</c:v>
                </c:pt>
                <c:pt idx="81">
                  <c:v>1.7145833506816948E-3</c:v>
                </c:pt>
                <c:pt idx="82">
                  <c:v>9.3621979691598585E-4</c:v>
                </c:pt>
                <c:pt idx="83">
                  <c:v>3.5468248579209093E-3</c:v>
                </c:pt>
                <c:pt idx="84">
                  <c:v>3.5192104773230631E-3</c:v>
                </c:pt>
                <c:pt idx="85">
                  <c:v>2.9086135136109433E-3</c:v>
                </c:pt>
                <c:pt idx="86">
                  <c:v>2.0653383589776548E-3</c:v>
                </c:pt>
                <c:pt idx="87">
                  <c:v>1.6288247099205135E-3</c:v>
                </c:pt>
                <c:pt idx="88">
                  <c:v>1.0254755354451048E-3</c:v>
                </c:pt>
                <c:pt idx="89">
                  <c:v>1.6634994144475433E-3</c:v>
                </c:pt>
                <c:pt idx="90">
                  <c:v>1.6540501159334991E-3</c:v>
                </c:pt>
                <c:pt idx="91">
                  <c:v>1.3411360414943463E-3</c:v>
                </c:pt>
                <c:pt idx="92">
                  <c:v>1.4861726350142879E-3</c:v>
                </c:pt>
                <c:pt idx="93">
                  <c:v>1.5286283209963612E-3</c:v>
                </c:pt>
                <c:pt idx="94">
                  <c:v>9.4351546211459444E-4</c:v>
                </c:pt>
                <c:pt idx="95">
                  <c:v>1.0293524326083696E-3</c:v>
                </c:pt>
                <c:pt idx="96">
                  <c:v>1.3176787954211325E-3</c:v>
                </c:pt>
                <c:pt idx="97">
                  <c:v>1.4486781205059374E-3</c:v>
                </c:pt>
                <c:pt idx="98">
                  <c:v>1.4038471388934082E-3</c:v>
                </c:pt>
                <c:pt idx="99">
                  <c:v>1.2270198976658501E-3</c:v>
                </c:pt>
                <c:pt idx="100">
                  <c:v>1.0016144298478405E-3</c:v>
                </c:pt>
                <c:pt idx="101">
                  <c:v>9.7379982962285719E-4</c:v>
                </c:pt>
                <c:pt idx="102">
                  <c:v>6.3642120918541137E-4</c:v>
                </c:pt>
                <c:pt idx="103">
                  <c:v>7.0260007331813818E-4</c:v>
                </c:pt>
                <c:pt idx="104">
                  <c:v>6.2492908651264306E-4</c:v>
                </c:pt>
                <c:pt idx="105">
                  <c:v>6.2737291397611458E-4</c:v>
                </c:pt>
                <c:pt idx="106">
                  <c:v>1.8115388947410854E-3</c:v>
                </c:pt>
                <c:pt idx="107">
                  <c:v>9.6366012692223691E-4</c:v>
                </c:pt>
                <c:pt idx="108">
                  <c:v>1.1403018037310321E-3</c:v>
                </c:pt>
                <c:pt idx="109">
                  <c:v>5.1780262324168692E-4</c:v>
                </c:pt>
                <c:pt idx="110">
                  <c:v>7.3607840221417747E-4</c:v>
                </c:pt>
                <c:pt idx="111">
                  <c:v>3.339613223444083E-4</c:v>
                </c:pt>
                <c:pt idx="112">
                  <c:v>1.7650905576029603E-4</c:v>
                </c:pt>
                <c:pt idx="113">
                  <c:v>3.9314074162389727E-4</c:v>
                </c:pt>
                <c:pt idx="114">
                  <c:v>3.5012660181580664E-4</c:v>
                </c:pt>
                <c:pt idx="115">
                  <c:v>1.8608410356642767E-4</c:v>
                </c:pt>
                <c:pt idx="116">
                  <c:v>5.5287978699608485E-5</c:v>
                </c:pt>
                <c:pt idx="117">
                  <c:v>4.2326220377680705E-5</c:v>
                </c:pt>
                <c:pt idx="118">
                  <c:v>1.2998724114651579E-4</c:v>
                </c:pt>
                <c:pt idx="119">
                  <c:v>1.352734971785822E-4</c:v>
                </c:pt>
                <c:pt idx="120">
                  <c:v>3.8780112163723789E-4</c:v>
                </c:pt>
                <c:pt idx="121">
                  <c:v>1.2078350646507752E-3</c:v>
                </c:pt>
                <c:pt idx="122">
                  <c:v>4.6919536516435784E-4</c:v>
                </c:pt>
                <c:pt idx="123">
                  <c:v>4.4456966968972286E-4</c:v>
                </c:pt>
                <c:pt idx="124">
                  <c:v>7.6814242498692519E-4</c:v>
                </c:pt>
                <c:pt idx="125">
                  <c:v>7.2369725494493802E-4</c:v>
                </c:pt>
                <c:pt idx="126">
                  <c:v>6.2400587398989777E-4</c:v>
                </c:pt>
                <c:pt idx="127">
                  <c:v>7.1193322410420773E-4</c:v>
                </c:pt>
                <c:pt idx="128">
                  <c:v>6.3798695627047264E-4</c:v>
                </c:pt>
                <c:pt idx="129">
                  <c:v>7.4717682787318245E-4</c:v>
                </c:pt>
                <c:pt idx="130">
                  <c:v>8.6667440441243865E-4</c:v>
                </c:pt>
                <c:pt idx="131">
                  <c:v>1.0264787976919751E-3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88-498D-BF4B-3B3749142565}"/>
            </c:ext>
          </c:extLst>
        </c:ser>
        <c:ser>
          <c:idx val="2"/>
          <c:order val="3"/>
          <c:tx>
            <c:strRef>
              <c:f>'Графикон IV.2.6.'!$U$18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IV.2.6.'!$U$19:$U$150</c:f>
              <c:numCache>
                <c:formatCode>0.00</c:formatCode>
                <c:ptCount val="132"/>
                <c:pt idx="0">
                  <c:v>8.5076040854600889E-3</c:v>
                </c:pt>
                <c:pt idx="1">
                  <c:v>6.7539119759359723E-3</c:v>
                </c:pt>
                <c:pt idx="2">
                  <c:v>1.0397379856783873E-2</c:v>
                </c:pt>
                <c:pt idx="3">
                  <c:v>1.4802182012523597E-2</c:v>
                </c:pt>
                <c:pt idx="4">
                  <c:v>1.5355904556523687E-2</c:v>
                </c:pt>
                <c:pt idx="5">
                  <c:v>1.7403497728928005E-2</c:v>
                </c:pt>
                <c:pt idx="6">
                  <c:v>1.9349582303389477E-2</c:v>
                </c:pt>
                <c:pt idx="7">
                  <c:v>2.0528846523935398E-2</c:v>
                </c:pt>
                <c:pt idx="8">
                  <c:v>2.0409061063498584E-2</c:v>
                </c:pt>
                <c:pt idx="9">
                  <c:v>2.2364736228475589E-2</c:v>
                </c:pt>
                <c:pt idx="10">
                  <c:v>1.6178789787019556E-2</c:v>
                </c:pt>
                <c:pt idx="11">
                  <c:v>2.0245649247131008E-2</c:v>
                </c:pt>
                <c:pt idx="12">
                  <c:v>2.2943968935879095E-2</c:v>
                </c:pt>
                <c:pt idx="13">
                  <c:v>2.1777125718537127E-2</c:v>
                </c:pt>
                <c:pt idx="14">
                  <c:v>1.953861386034738E-2</c:v>
                </c:pt>
                <c:pt idx="15">
                  <c:v>1.8653504422760883E-2</c:v>
                </c:pt>
                <c:pt idx="16">
                  <c:v>1.6500280775011856E-2</c:v>
                </c:pt>
                <c:pt idx="17">
                  <c:v>1.6649851399819528E-2</c:v>
                </c:pt>
                <c:pt idx="18">
                  <c:v>1.3225850860073251E-2</c:v>
                </c:pt>
                <c:pt idx="19">
                  <c:v>1.1835895900371705E-2</c:v>
                </c:pt>
                <c:pt idx="20">
                  <c:v>1.1957100557960201E-2</c:v>
                </c:pt>
                <c:pt idx="21">
                  <c:v>1.0897215359116896E-2</c:v>
                </c:pt>
                <c:pt idx="22">
                  <c:v>8.5545629854011165E-3</c:v>
                </c:pt>
                <c:pt idx="23">
                  <c:v>9.0054092341472682E-3</c:v>
                </c:pt>
                <c:pt idx="24">
                  <c:v>7.0783672663593498E-3</c:v>
                </c:pt>
                <c:pt idx="25">
                  <c:v>9.8464137697028917E-3</c:v>
                </c:pt>
                <c:pt idx="26">
                  <c:v>1.0640507452495035E-2</c:v>
                </c:pt>
                <c:pt idx="27">
                  <c:v>7.8970744971100862E-3</c:v>
                </c:pt>
                <c:pt idx="28">
                  <c:v>8.6300923567965461E-3</c:v>
                </c:pt>
                <c:pt idx="29">
                  <c:v>1.1986581686851322E-2</c:v>
                </c:pt>
                <c:pt idx="30">
                  <c:v>9.5356817938887003E-3</c:v>
                </c:pt>
                <c:pt idx="31">
                  <c:v>1.0012262922337751E-2</c:v>
                </c:pt>
                <c:pt idx="32">
                  <c:v>9.5988302512483407E-3</c:v>
                </c:pt>
                <c:pt idx="33">
                  <c:v>8.7096787308556106E-3</c:v>
                </c:pt>
                <c:pt idx="34">
                  <c:v>1.1107234980526862E-2</c:v>
                </c:pt>
                <c:pt idx="35">
                  <c:v>7.9827493418163746E-3</c:v>
                </c:pt>
                <c:pt idx="36">
                  <c:v>9.4955951695042101E-3</c:v>
                </c:pt>
                <c:pt idx="37">
                  <c:v>1.0348138000136243E-2</c:v>
                </c:pt>
                <c:pt idx="38">
                  <c:v>1.1470207348630853E-2</c:v>
                </c:pt>
                <c:pt idx="39">
                  <c:v>5.8156017430792987E-3</c:v>
                </c:pt>
                <c:pt idx="40">
                  <c:v>5.9210240472289417E-3</c:v>
                </c:pt>
                <c:pt idx="41">
                  <c:v>7.1533286317394564E-3</c:v>
                </c:pt>
                <c:pt idx="42">
                  <c:v>6.3896772950679621E-3</c:v>
                </c:pt>
                <c:pt idx="43">
                  <c:v>8.7864393084748672E-3</c:v>
                </c:pt>
                <c:pt idx="44">
                  <c:v>8.8473570842856637E-3</c:v>
                </c:pt>
                <c:pt idx="45">
                  <c:v>7.9318630456617616E-3</c:v>
                </c:pt>
                <c:pt idx="46">
                  <c:v>7.6127225705215117E-3</c:v>
                </c:pt>
                <c:pt idx="47">
                  <c:v>5.5068771798966812E-3</c:v>
                </c:pt>
                <c:pt idx="48">
                  <c:v>6.7147919254534295E-3</c:v>
                </c:pt>
                <c:pt idx="49">
                  <c:v>5.6022650970295063E-3</c:v>
                </c:pt>
                <c:pt idx="50">
                  <c:v>6.4538904584209543E-3</c:v>
                </c:pt>
                <c:pt idx="51">
                  <c:v>6.521451703864074E-3</c:v>
                </c:pt>
                <c:pt idx="52">
                  <c:v>8.9186890584779868E-3</c:v>
                </c:pt>
                <c:pt idx="53">
                  <c:v>8.1037787528437204E-3</c:v>
                </c:pt>
                <c:pt idx="54">
                  <c:v>8.2460988563655239E-3</c:v>
                </c:pt>
                <c:pt idx="55">
                  <c:v>7.429075191403082E-3</c:v>
                </c:pt>
                <c:pt idx="56">
                  <c:v>8.5347516003019264E-3</c:v>
                </c:pt>
                <c:pt idx="57">
                  <c:v>6.8898377400045067E-3</c:v>
                </c:pt>
                <c:pt idx="58">
                  <c:v>2.5930034553425635E-3</c:v>
                </c:pt>
                <c:pt idx="59">
                  <c:v>2.7871390295378228E-3</c:v>
                </c:pt>
                <c:pt idx="60">
                  <c:v>2.9254718888157144E-3</c:v>
                </c:pt>
                <c:pt idx="61">
                  <c:v>1.7464065807432365E-3</c:v>
                </c:pt>
                <c:pt idx="62">
                  <c:v>1.5211908656224845E-3</c:v>
                </c:pt>
                <c:pt idx="63">
                  <c:v>1.570696632018452E-3</c:v>
                </c:pt>
                <c:pt idx="64">
                  <c:v>1.348655338864697E-3</c:v>
                </c:pt>
                <c:pt idx="65">
                  <c:v>1.6352409447316597E-3</c:v>
                </c:pt>
                <c:pt idx="66">
                  <c:v>1.1750342483967213E-3</c:v>
                </c:pt>
                <c:pt idx="67">
                  <c:v>1.4774044025627421E-3</c:v>
                </c:pt>
                <c:pt idx="68">
                  <c:v>1.8074624909371491E-3</c:v>
                </c:pt>
                <c:pt idx="69">
                  <c:v>2.2472580734294117E-3</c:v>
                </c:pt>
                <c:pt idx="70">
                  <c:v>1.8116173953439249E-3</c:v>
                </c:pt>
                <c:pt idx="71">
                  <c:v>2.1700015871458714E-3</c:v>
                </c:pt>
                <c:pt idx="72">
                  <c:v>1.7322441576156631E-3</c:v>
                </c:pt>
                <c:pt idx="73">
                  <c:v>2.0849304738501323E-3</c:v>
                </c:pt>
                <c:pt idx="74">
                  <c:v>1.605366321641432E-3</c:v>
                </c:pt>
                <c:pt idx="75">
                  <c:v>2.2326743324379075E-3</c:v>
                </c:pt>
                <c:pt idx="76">
                  <c:v>2.0975319728137225E-3</c:v>
                </c:pt>
                <c:pt idx="77">
                  <c:v>1.9439326584310232E-3</c:v>
                </c:pt>
                <c:pt idx="78">
                  <c:v>2.1622528871378974E-3</c:v>
                </c:pt>
                <c:pt idx="79">
                  <c:v>2.720194782551864E-3</c:v>
                </c:pt>
                <c:pt idx="80">
                  <c:v>2.3850470998092116E-3</c:v>
                </c:pt>
                <c:pt idx="81">
                  <c:v>2.2212415300900284E-3</c:v>
                </c:pt>
                <c:pt idx="82">
                  <c:v>2.6572171305274152E-3</c:v>
                </c:pt>
                <c:pt idx="83">
                  <c:v>8.493109954153439E-3</c:v>
                </c:pt>
                <c:pt idx="84">
                  <c:v>4.5193062110127098E-3</c:v>
                </c:pt>
                <c:pt idx="85">
                  <c:v>9.8798337867841181E-3</c:v>
                </c:pt>
                <c:pt idx="86">
                  <c:v>7.9422531958416205E-3</c:v>
                </c:pt>
                <c:pt idx="87">
                  <c:v>1.7094251405434583E-3</c:v>
                </c:pt>
                <c:pt idx="88">
                  <c:v>1.2441387455948126E-3</c:v>
                </c:pt>
                <c:pt idx="89">
                  <c:v>1.7170035989269737E-3</c:v>
                </c:pt>
                <c:pt idx="90">
                  <c:v>6.6105943198389418E-3</c:v>
                </c:pt>
                <c:pt idx="91">
                  <c:v>8.7671277421934434E-3</c:v>
                </c:pt>
                <c:pt idx="92">
                  <c:v>2.0071610554296625E-3</c:v>
                </c:pt>
                <c:pt idx="93">
                  <c:v>1.4613116144416469E-3</c:v>
                </c:pt>
                <c:pt idx="94">
                  <c:v>1.1430674446145038E-3</c:v>
                </c:pt>
                <c:pt idx="95">
                  <c:v>8.1609775639449554E-4</c:v>
                </c:pt>
                <c:pt idx="96">
                  <c:v>8.6472811152616194E-4</c:v>
                </c:pt>
                <c:pt idx="97">
                  <c:v>1.2177539551216918E-3</c:v>
                </c:pt>
                <c:pt idx="98">
                  <c:v>1.3003492430863611E-3</c:v>
                </c:pt>
                <c:pt idx="99">
                  <c:v>9.9381458588524178E-4</c:v>
                </c:pt>
                <c:pt idx="100">
                  <c:v>1.0543769340818077E-3</c:v>
                </c:pt>
                <c:pt idx="101">
                  <c:v>1.2915375140200188E-3</c:v>
                </c:pt>
                <c:pt idx="102">
                  <c:v>1.8727530348177375E-3</c:v>
                </c:pt>
                <c:pt idx="103">
                  <c:v>2.4945595759879903E-3</c:v>
                </c:pt>
                <c:pt idx="104">
                  <c:v>1.692251131303383E-3</c:v>
                </c:pt>
                <c:pt idx="105">
                  <c:v>1.9473951644378602E-3</c:v>
                </c:pt>
                <c:pt idx="106">
                  <c:v>1.7616674909913511E-3</c:v>
                </c:pt>
                <c:pt idx="107">
                  <c:v>1.6142234015589819E-3</c:v>
                </c:pt>
                <c:pt idx="108">
                  <c:v>1.5103632910377686E-3</c:v>
                </c:pt>
                <c:pt idx="109">
                  <c:v>1.6975437494253737E-3</c:v>
                </c:pt>
                <c:pt idx="110">
                  <c:v>1.386119874529424E-3</c:v>
                </c:pt>
                <c:pt idx="111">
                  <c:v>2.4619477254943334E-3</c:v>
                </c:pt>
                <c:pt idx="112">
                  <c:v>2.2853375738482551E-3</c:v>
                </c:pt>
                <c:pt idx="113">
                  <c:v>1.4947564145699976E-3</c:v>
                </c:pt>
                <c:pt idx="114">
                  <c:v>2.3022320759129643E-3</c:v>
                </c:pt>
                <c:pt idx="115">
                  <c:v>1.0218701442991352E-3</c:v>
                </c:pt>
                <c:pt idx="116">
                  <c:v>1.2772004188274795E-3</c:v>
                </c:pt>
                <c:pt idx="117">
                  <c:v>1.7913564871846362E-3</c:v>
                </c:pt>
                <c:pt idx="118">
                  <c:v>1.6746662712571704E-3</c:v>
                </c:pt>
                <c:pt idx="119">
                  <c:v>1.5938446603343673E-3</c:v>
                </c:pt>
                <c:pt idx="120">
                  <c:v>1.5603700411326122E-3</c:v>
                </c:pt>
                <c:pt idx="121">
                  <c:v>1.2653972722116093E-3</c:v>
                </c:pt>
                <c:pt idx="122">
                  <c:v>1.0896422613089127E-3</c:v>
                </c:pt>
                <c:pt idx="123">
                  <c:v>1.8222713353770728E-3</c:v>
                </c:pt>
                <c:pt idx="124">
                  <c:v>1.718650551488353E-3</c:v>
                </c:pt>
                <c:pt idx="125">
                  <c:v>1.9558087666367973E-3</c:v>
                </c:pt>
                <c:pt idx="126">
                  <c:v>1.8587971427901609E-3</c:v>
                </c:pt>
                <c:pt idx="127">
                  <c:v>1.5417722392258653E-3</c:v>
                </c:pt>
                <c:pt idx="128">
                  <c:v>1.3430400922134526E-3</c:v>
                </c:pt>
                <c:pt idx="129">
                  <c:v>1.6479939960813224E-3</c:v>
                </c:pt>
                <c:pt idx="130">
                  <c:v>2.6404041421739209E-3</c:v>
                </c:pt>
                <c:pt idx="131">
                  <c:v>2.775665236453455E-3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88-498D-BF4B-3B3749142565}"/>
            </c:ext>
          </c:extLst>
        </c:ser>
        <c:ser>
          <c:idx val="3"/>
          <c:order val="4"/>
          <c:tx>
            <c:strRef>
              <c:f>'Графикон IV.2.6.'!$V$18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IV.2.6.'!$V$19:$V$150</c:f>
              <c:numCache>
                <c:formatCode>0.00</c:formatCode>
                <c:ptCount val="132"/>
                <c:pt idx="0">
                  <c:v>7.9137287636091118E-3</c:v>
                </c:pt>
                <c:pt idx="1">
                  <c:v>8.0023137022085349E-3</c:v>
                </c:pt>
                <c:pt idx="2">
                  <c:v>7.8548919014763113E-3</c:v>
                </c:pt>
                <c:pt idx="3">
                  <c:v>6.8829738279860596E-3</c:v>
                </c:pt>
                <c:pt idx="4">
                  <c:v>9.75945807119207E-3</c:v>
                </c:pt>
                <c:pt idx="5">
                  <c:v>9.5176689255522858E-3</c:v>
                </c:pt>
                <c:pt idx="6">
                  <c:v>1.0023655052391271E-2</c:v>
                </c:pt>
                <c:pt idx="7">
                  <c:v>6.1520324520998671E-3</c:v>
                </c:pt>
                <c:pt idx="8">
                  <c:v>8.8750553248505108E-3</c:v>
                </c:pt>
                <c:pt idx="9">
                  <c:v>9.2819889402494162E-3</c:v>
                </c:pt>
                <c:pt idx="10">
                  <c:v>1.0220996459492168E-2</c:v>
                </c:pt>
                <c:pt idx="11">
                  <c:v>9.1921301041042684E-3</c:v>
                </c:pt>
                <c:pt idx="12">
                  <c:v>4.8684774270750155E-3</c:v>
                </c:pt>
                <c:pt idx="13">
                  <c:v>9.1908560524957637E-3</c:v>
                </c:pt>
                <c:pt idx="14">
                  <c:v>6.3702288510650209E-3</c:v>
                </c:pt>
                <c:pt idx="15">
                  <c:v>4.8265304239297115E-3</c:v>
                </c:pt>
                <c:pt idx="16">
                  <c:v>5.7303265778363092E-3</c:v>
                </c:pt>
                <c:pt idx="17">
                  <c:v>3.4921362885723399E-3</c:v>
                </c:pt>
                <c:pt idx="18">
                  <c:v>2.3075070430593004E-3</c:v>
                </c:pt>
                <c:pt idx="19">
                  <c:v>3.6911834748670201E-3</c:v>
                </c:pt>
                <c:pt idx="20">
                  <c:v>4.9618273403048913E-3</c:v>
                </c:pt>
                <c:pt idx="21">
                  <c:v>2.1051583195476503E-3</c:v>
                </c:pt>
                <c:pt idx="22">
                  <c:v>6.0834942720055666E-3</c:v>
                </c:pt>
                <c:pt idx="23">
                  <c:v>2.6407793284571384E-3</c:v>
                </c:pt>
                <c:pt idx="24">
                  <c:v>1.1357350518186584E-3</c:v>
                </c:pt>
                <c:pt idx="25">
                  <c:v>2.7563820044060328E-3</c:v>
                </c:pt>
                <c:pt idx="26">
                  <c:v>3.1998762940266112E-3</c:v>
                </c:pt>
                <c:pt idx="27">
                  <c:v>4.1913009894067269E-3</c:v>
                </c:pt>
                <c:pt idx="28">
                  <c:v>3.3248556733149076E-3</c:v>
                </c:pt>
                <c:pt idx="29">
                  <c:v>3.6278728429420585E-3</c:v>
                </c:pt>
                <c:pt idx="30">
                  <c:v>2.4162012102718839E-3</c:v>
                </c:pt>
                <c:pt idx="31">
                  <c:v>6.5247958846957252E-4</c:v>
                </c:pt>
                <c:pt idx="32">
                  <c:v>6.6177680300610246E-4</c:v>
                </c:pt>
                <c:pt idx="33">
                  <c:v>5.2667405367478951E-3</c:v>
                </c:pt>
                <c:pt idx="34">
                  <c:v>1.4393266527167956E-3</c:v>
                </c:pt>
                <c:pt idx="35">
                  <c:v>2.7985906881243883E-3</c:v>
                </c:pt>
                <c:pt idx="36">
                  <c:v>4.7266756053246789E-3</c:v>
                </c:pt>
                <c:pt idx="37">
                  <c:v>3.3509450726537959E-3</c:v>
                </c:pt>
                <c:pt idx="38">
                  <c:v>3.0246768639236028E-3</c:v>
                </c:pt>
                <c:pt idx="39">
                  <c:v>4.0334814945121571E-3</c:v>
                </c:pt>
                <c:pt idx="40">
                  <c:v>4.2787407473464517E-3</c:v>
                </c:pt>
                <c:pt idx="41">
                  <c:v>2.5337880677998087E-3</c:v>
                </c:pt>
                <c:pt idx="42">
                  <c:v>1.3963328587630263E-3</c:v>
                </c:pt>
                <c:pt idx="43">
                  <c:v>2.647692299693527E-3</c:v>
                </c:pt>
                <c:pt idx="44">
                  <c:v>2.105858369936845E-3</c:v>
                </c:pt>
                <c:pt idx="45">
                  <c:v>9.5113528028324668E-4</c:v>
                </c:pt>
                <c:pt idx="46">
                  <c:v>2.8094446472400518E-3</c:v>
                </c:pt>
                <c:pt idx="47">
                  <c:v>1.7990979067196127E-3</c:v>
                </c:pt>
                <c:pt idx="48">
                  <c:v>2.4664747426492183E-3</c:v>
                </c:pt>
                <c:pt idx="49">
                  <c:v>2.2777536380973909E-3</c:v>
                </c:pt>
                <c:pt idx="50">
                  <c:v>3.8075024838818989E-3</c:v>
                </c:pt>
                <c:pt idx="51">
                  <c:v>1.1620932271373156E-3</c:v>
                </c:pt>
                <c:pt idx="52">
                  <c:v>4.0513386372507095E-3</c:v>
                </c:pt>
                <c:pt idx="53">
                  <c:v>8.6000254618495914E-4</c:v>
                </c:pt>
                <c:pt idx="54">
                  <c:v>1.8189961959064033E-3</c:v>
                </c:pt>
                <c:pt idx="55">
                  <c:v>3.1745695902696781E-3</c:v>
                </c:pt>
                <c:pt idx="56">
                  <c:v>5.7730340628737921E-4</c:v>
                </c:pt>
                <c:pt idx="57">
                  <c:v>1.0400313124257874E-3</c:v>
                </c:pt>
                <c:pt idx="58">
                  <c:v>1.4671764217475932E-3</c:v>
                </c:pt>
                <c:pt idx="59">
                  <c:v>1.5223429278630202E-3</c:v>
                </c:pt>
                <c:pt idx="60">
                  <c:v>2.9986637920651027E-3</c:v>
                </c:pt>
                <c:pt idx="61">
                  <c:v>2.9057203677869598E-3</c:v>
                </c:pt>
                <c:pt idx="62">
                  <c:v>2.1057190824011369E-3</c:v>
                </c:pt>
                <c:pt idx="63">
                  <c:v>8.5120795843661413E-4</c:v>
                </c:pt>
                <c:pt idx="64">
                  <c:v>1.0327574356107628E-3</c:v>
                </c:pt>
                <c:pt idx="65">
                  <c:v>7.6049074961851825E-4</c:v>
                </c:pt>
                <c:pt idx="66">
                  <c:v>1.7587297174817269E-3</c:v>
                </c:pt>
                <c:pt idx="67">
                  <c:v>9.6622067760385936E-4</c:v>
                </c:pt>
                <c:pt idx="68">
                  <c:v>3.2532004794842847E-3</c:v>
                </c:pt>
                <c:pt idx="69">
                  <c:v>6.0377166459443332E-4</c:v>
                </c:pt>
                <c:pt idx="70">
                  <c:v>8.8777633614463215E-4</c:v>
                </c:pt>
                <c:pt idx="71">
                  <c:v>1.1328199977010415E-3</c:v>
                </c:pt>
                <c:pt idx="72">
                  <c:v>3.4276258890478415E-3</c:v>
                </c:pt>
                <c:pt idx="73">
                  <c:v>7.676902172205803E-4</c:v>
                </c:pt>
                <c:pt idx="74">
                  <c:v>1.0828840507168202E-3</c:v>
                </c:pt>
                <c:pt idx="75">
                  <c:v>2.6199262787811638E-3</c:v>
                </c:pt>
                <c:pt idx="76">
                  <c:v>9.612652135323423E-4</c:v>
                </c:pt>
                <c:pt idx="77">
                  <c:v>3.8346038747070739E-4</c:v>
                </c:pt>
                <c:pt idx="78">
                  <c:v>1.4369505033334247E-4</c:v>
                </c:pt>
                <c:pt idx="79">
                  <c:v>6.6150585413511567E-4</c:v>
                </c:pt>
                <c:pt idx="80">
                  <c:v>4.3326234553528817E-4</c:v>
                </c:pt>
                <c:pt idx="81">
                  <c:v>5.5030589485340986E-4</c:v>
                </c:pt>
                <c:pt idx="82">
                  <c:v>8.4171592964255688E-4</c:v>
                </c:pt>
                <c:pt idx="83">
                  <c:v>1.0836585087820813E-3</c:v>
                </c:pt>
                <c:pt idx="84">
                  <c:v>6.3909955760523321E-4</c:v>
                </c:pt>
                <c:pt idx="85">
                  <c:v>1.4745035120916187E-3</c:v>
                </c:pt>
                <c:pt idx="86">
                  <c:v>3.9957927323708521E-3</c:v>
                </c:pt>
                <c:pt idx="87">
                  <c:v>8.5458156123809537E-4</c:v>
                </c:pt>
                <c:pt idx="88">
                  <c:v>9.4015439700721303E-4</c:v>
                </c:pt>
                <c:pt idx="89">
                  <c:v>5.801468516987221E-4</c:v>
                </c:pt>
                <c:pt idx="90">
                  <c:v>2.4678141891666013E-3</c:v>
                </c:pt>
                <c:pt idx="91">
                  <c:v>2.3471494773885404E-3</c:v>
                </c:pt>
                <c:pt idx="92">
                  <c:v>1.2956404014620594E-3</c:v>
                </c:pt>
                <c:pt idx="93">
                  <c:v>1.6204295463392682E-3</c:v>
                </c:pt>
                <c:pt idx="94">
                  <c:v>1.2927982590731437E-3</c:v>
                </c:pt>
                <c:pt idx="95">
                  <c:v>1.3444910385277059E-3</c:v>
                </c:pt>
                <c:pt idx="96">
                  <c:v>3.7774976030856139E-3</c:v>
                </c:pt>
                <c:pt idx="97">
                  <c:v>1.2051291869833284E-3</c:v>
                </c:pt>
                <c:pt idx="98">
                  <c:v>1.0679005759633515E-3</c:v>
                </c:pt>
                <c:pt idx="99">
                  <c:v>4.2090921345286136E-4</c:v>
                </c:pt>
                <c:pt idx="100">
                  <c:v>5.0464562537550959E-4</c:v>
                </c:pt>
                <c:pt idx="101">
                  <c:v>1.0502648627431252E-3</c:v>
                </c:pt>
                <c:pt idx="102">
                  <c:v>6.0151911054226752E-4</c:v>
                </c:pt>
                <c:pt idx="103">
                  <c:v>1.9126147862591727E-4</c:v>
                </c:pt>
                <c:pt idx="104">
                  <c:v>4.1289915999709342E-5</c:v>
                </c:pt>
                <c:pt idx="105">
                  <c:v>6.5804372475291E-4</c:v>
                </c:pt>
                <c:pt idx="106">
                  <c:v>5.7980713811373757E-4</c:v>
                </c:pt>
                <c:pt idx="107">
                  <c:v>1.2162942949125372E-4</c:v>
                </c:pt>
                <c:pt idx="108">
                  <c:v>2.7943683257772097E-3</c:v>
                </c:pt>
                <c:pt idx="109">
                  <c:v>2.5838025270738525E-3</c:v>
                </c:pt>
                <c:pt idx="110">
                  <c:v>6.1415875247460927E-4</c:v>
                </c:pt>
                <c:pt idx="111">
                  <c:v>9.1922416400903997E-5</c:v>
                </c:pt>
                <c:pt idx="112">
                  <c:v>5.4883216493390656E-4</c:v>
                </c:pt>
                <c:pt idx="113">
                  <c:v>8.7980838885056919E-4</c:v>
                </c:pt>
                <c:pt idx="114">
                  <c:v>8.8857585474524275E-4</c:v>
                </c:pt>
                <c:pt idx="115">
                  <c:v>2.0051625497997401E-4</c:v>
                </c:pt>
                <c:pt idx="116">
                  <c:v>1.1040914316539952E-4</c:v>
                </c:pt>
                <c:pt idx="117">
                  <c:v>1.275653265388875E-3</c:v>
                </c:pt>
                <c:pt idx="118">
                  <c:v>2.2122579466116537E-3</c:v>
                </c:pt>
                <c:pt idx="119">
                  <c:v>6.2990655381744905E-5</c:v>
                </c:pt>
                <c:pt idx="120">
                  <c:v>3.5468990508863196E-4</c:v>
                </c:pt>
                <c:pt idx="121">
                  <c:v>5.0058398019369918E-4</c:v>
                </c:pt>
                <c:pt idx="122">
                  <c:v>2.3533254440706243E-3</c:v>
                </c:pt>
                <c:pt idx="123">
                  <c:v>2.1417869501525215E-3</c:v>
                </c:pt>
                <c:pt idx="124">
                  <c:v>9.8121340118040258E-4</c:v>
                </c:pt>
                <c:pt idx="125">
                  <c:v>2.9725021251938337E-4</c:v>
                </c:pt>
                <c:pt idx="126">
                  <c:v>3.9371900642571727E-4</c:v>
                </c:pt>
                <c:pt idx="127">
                  <c:v>2.1724203514848488E-4</c:v>
                </c:pt>
                <c:pt idx="128">
                  <c:v>3.2265212740026963E-4</c:v>
                </c:pt>
                <c:pt idx="129">
                  <c:v>1.3140238460591057E-3</c:v>
                </c:pt>
                <c:pt idx="130">
                  <c:v>3.929317889967475E-4</c:v>
                </c:pt>
                <c:pt idx="131">
                  <c:v>3.6870930413304588E-3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88-498D-BF4B-3B3749142565}"/>
            </c:ext>
          </c:extLst>
        </c:ser>
        <c:ser>
          <c:idx val="4"/>
          <c:order val="5"/>
          <c:tx>
            <c:strRef>
              <c:f>'Графикон IV.2.6.'!$W$18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IV.2.6.'!$W$19:$W$150</c:f>
              <c:numCache>
                <c:formatCode>0.00</c:formatCode>
                <c:ptCount val="132"/>
                <c:pt idx="0">
                  <c:v>2.522358181747925E-3</c:v>
                </c:pt>
                <c:pt idx="1">
                  <c:v>1.9147336824509907E-3</c:v>
                </c:pt>
                <c:pt idx="2">
                  <c:v>3.7581642990067521E-3</c:v>
                </c:pt>
                <c:pt idx="3">
                  <c:v>4.4442989317561594E-3</c:v>
                </c:pt>
                <c:pt idx="4">
                  <c:v>6.3220392165151884E-3</c:v>
                </c:pt>
                <c:pt idx="5">
                  <c:v>4.7557399420184382E-3</c:v>
                </c:pt>
                <c:pt idx="6">
                  <c:v>8.6511563641701959E-3</c:v>
                </c:pt>
                <c:pt idx="7">
                  <c:v>6.4349430815119841E-3</c:v>
                </c:pt>
                <c:pt idx="8">
                  <c:v>6.0001324619536386E-3</c:v>
                </c:pt>
                <c:pt idx="9">
                  <c:v>3.6667936811876343E-3</c:v>
                </c:pt>
                <c:pt idx="10">
                  <c:v>4.11297055096649E-3</c:v>
                </c:pt>
                <c:pt idx="11">
                  <c:v>8.8397250119093083E-3</c:v>
                </c:pt>
                <c:pt idx="12">
                  <c:v>6.8875616350831522E-3</c:v>
                </c:pt>
                <c:pt idx="13">
                  <c:v>7.4975993456333793E-3</c:v>
                </c:pt>
                <c:pt idx="14">
                  <c:v>6.6494712658849214E-3</c:v>
                </c:pt>
                <c:pt idx="15">
                  <c:v>6.1411106520536428E-3</c:v>
                </c:pt>
                <c:pt idx="16">
                  <c:v>5.3918433630702773E-3</c:v>
                </c:pt>
                <c:pt idx="17">
                  <c:v>5.6547958872591834E-3</c:v>
                </c:pt>
                <c:pt idx="18">
                  <c:v>2.8876104165443998E-3</c:v>
                </c:pt>
                <c:pt idx="19">
                  <c:v>2.4650591393129049E-3</c:v>
                </c:pt>
                <c:pt idx="20">
                  <c:v>4.3573379528805464E-3</c:v>
                </c:pt>
                <c:pt idx="21">
                  <c:v>2.9117130919702242E-3</c:v>
                </c:pt>
                <c:pt idx="22">
                  <c:v>4.3248466437800889E-4</c:v>
                </c:pt>
                <c:pt idx="23">
                  <c:v>1.3341251957051093E-3</c:v>
                </c:pt>
                <c:pt idx="24">
                  <c:v>5.187060634327434E-4</c:v>
                </c:pt>
                <c:pt idx="25">
                  <c:v>1.5326258149775545E-3</c:v>
                </c:pt>
                <c:pt idx="26">
                  <c:v>2.6453379709798059E-3</c:v>
                </c:pt>
                <c:pt idx="27">
                  <c:v>2.1667036655486846E-3</c:v>
                </c:pt>
                <c:pt idx="28">
                  <c:v>7.0746495646969217E-4</c:v>
                </c:pt>
                <c:pt idx="29">
                  <c:v>1.2094576415577541E-3</c:v>
                </c:pt>
                <c:pt idx="30">
                  <c:v>8.3793433368696199E-4</c:v>
                </c:pt>
                <c:pt idx="31">
                  <c:v>6.6697321647887537E-4</c:v>
                </c:pt>
                <c:pt idx="32">
                  <c:v>1.4911661003791214E-3</c:v>
                </c:pt>
                <c:pt idx="33">
                  <c:v>1.0493089548637233E-3</c:v>
                </c:pt>
                <c:pt idx="34">
                  <c:v>8.4958873331449677E-4</c:v>
                </c:pt>
                <c:pt idx="35">
                  <c:v>1.0714897274571164E-3</c:v>
                </c:pt>
                <c:pt idx="36">
                  <c:v>3.6642332113324735E-3</c:v>
                </c:pt>
                <c:pt idx="37">
                  <c:v>8.5137340420491699E-3</c:v>
                </c:pt>
                <c:pt idx="38">
                  <c:v>9.515713628798373E-3</c:v>
                </c:pt>
                <c:pt idx="39">
                  <c:v>1.2369381476775455E-2</c:v>
                </c:pt>
                <c:pt idx="40">
                  <c:v>1.4324394150695263E-2</c:v>
                </c:pt>
                <c:pt idx="41">
                  <c:v>1.1319351653601014E-2</c:v>
                </c:pt>
                <c:pt idx="42">
                  <c:v>1.0849493755137125E-2</c:v>
                </c:pt>
                <c:pt idx="43">
                  <c:v>9.3270709927022067E-3</c:v>
                </c:pt>
                <c:pt idx="44">
                  <c:v>1.2546554159187855E-2</c:v>
                </c:pt>
                <c:pt idx="45">
                  <c:v>1.3579123207390714E-2</c:v>
                </c:pt>
                <c:pt idx="46">
                  <c:v>9.1851811792310108E-3</c:v>
                </c:pt>
                <c:pt idx="47">
                  <c:v>9.1508784435468601E-3</c:v>
                </c:pt>
                <c:pt idx="48">
                  <c:v>7.5975748083774042E-3</c:v>
                </c:pt>
                <c:pt idx="49">
                  <c:v>5.1407146968392289E-3</c:v>
                </c:pt>
                <c:pt idx="50">
                  <c:v>6.6338152381068037E-3</c:v>
                </c:pt>
                <c:pt idx="51">
                  <c:v>6.1040837909184667E-3</c:v>
                </c:pt>
                <c:pt idx="52">
                  <c:v>3.9548393704100871E-3</c:v>
                </c:pt>
                <c:pt idx="53">
                  <c:v>6.659007297685861E-3</c:v>
                </c:pt>
                <c:pt idx="54">
                  <c:v>6.1509107494327033E-3</c:v>
                </c:pt>
                <c:pt idx="55">
                  <c:v>6.4920747498812487E-3</c:v>
                </c:pt>
                <c:pt idx="56">
                  <c:v>7.8455326476730373E-3</c:v>
                </c:pt>
                <c:pt idx="57">
                  <c:v>1.0530333971669924E-2</c:v>
                </c:pt>
                <c:pt idx="58">
                  <c:v>9.0403252577943623E-3</c:v>
                </c:pt>
                <c:pt idx="59">
                  <c:v>7.6539617338770901E-3</c:v>
                </c:pt>
                <c:pt idx="60">
                  <c:v>1.2056890909309463E-2</c:v>
                </c:pt>
                <c:pt idx="61">
                  <c:v>1.1764832614394019E-2</c:v>
                </c:pt>
                <c:pt idx="62">
                  <c:v>1.1400048675909789E-2</c:v>
                </c:pt>
                <c:pt idx="63">
                  <c:v>1.4582112453164637E-2</c:v>
                </c:pt>
                <c:pt idx="64">
                  <c:v>1.1286501778127719E-2</c:v>
                </c:pt>
                <c:pt idx="65">
                  <c:v>1.0497678154811783E-2</c:v>
                </c:pt>
                <c:pt idx="66">
                  <c:v>1.0441864253665167E-2</c:v>
                </c:pt>
                <c:pt idx="67">
                  <c:v>9.2950321456942292E-3</c:v>
                </c:pt>
                <c:pt idx="68">
                  <c:v>9.8033541449074474E-3</c:v>
                </c:pt>
                <c:pt idx="69">
                  <c:v>1.0403617562260766E-2</c:v>
                </c:pt>
                <c:pt idx="70">
                  <c:v>1.0604247526844642E-2</c:v>
                </c:pt>
                <c:pt idx="71">
                  <c:v>1.0149636499507838E-2</c:v>
                </c:pt>
                <c:pt idx="72">
                  <c:v>1.1518634989388769E-2</c:v>
                </c:pt>
                <c:pt idx="73">
                  <c:v>1.1244125504471217E-2</c:v>
                </c:pt>
                <c:pt idx="74">
                  <c:v>1.1001797140087442E-2</c:v>
                </c:pt>
                <c:pt idx="75">
                  <c:v>1.0517663888041233E-2</c:v>
                </c:pt>
                <c:pt idx="76">
                  <c:v>9.7703160772284123E-3</c:v>
                </c:pt>
                <c:pt idx="77">
                  <c:v>7.7626760190320672E-3</c:v>
                </c:pt>
                <c:pt idx="78">
                  <c:v>5.6402701362102715E-3</c:v>
                </c:pt>
                <c:pt idx="79">
                  <c:v>4.6076538557423396E-3</c:v>
                </c:pt>
                <c:pt idx="80">
                  <c:v>3.8492896226117084E-3</c:v>
                </c:pt>
                <c:pt idx="81">
                  <c:v>4.1696321201036696E-3</c:v>
                </c:pt>
                <c:pt idx="82">
                  <c:v>3.8961530252406115E-3</c:v>
                </c:pt>
                <c:pt idx="83">
                  <c:v>2.4371783306744066E-3</c:v>
                </c:pt>
                <c:pt idx="84">
                  <c:v>1.8401265284038676E-3</c:v>
                </c:pt>
                <c:pt idx="85">
                  <c:v>5.9885738934611398E-3</c:v>
                </c:pt>
                <c:pt idx="86">
                  <c:v>5.075754665726193E-3</c:v>
                </c:pt>
                <c:pt idx="87">
                  <c:v>5.6039604720400848E-3</c:v>
                </c:pt>
                <c:pt idx="88">
                  <c:v>5.2392743431395007E-3</c:v>
                </c:pt>
                <c:pt idx="89">
                  <c:v>4.4009276299617562E-3</c:v>
                </c:pt>
                <c:pt idx="90">
                  <c:v>4.4391119906649753E-3</c:v>
                </c:pt>
                <c:pt idx="91">
                  <c:v>4.1517024075371006E-3</c:v>
                </c:pt>
                <c:pt idx="92">
                  <c:v>3.8831227207262206E-3</c:v>
                </c:pt>
                <c:pt idx="93">
                  <c:v>2.9242548307466432E-3</c:v>
                </c:pt>
                <c:pt idx="94">
                  <c:v>1.9211840364284833E-3</c:v>
                </c:pt>
                <c:pt idx="95">
                  <c:v>1.4540033936173945E-3</c:v>
                </c:pt>
                <c:pt idx="96">
                  <c:v>2.6422141800241058E-3</c:v>
                </c:pt>
                <c:pt idx="97">
                  <c:v>2.8755102296306408E-3</c:v>
                </c:pt>
                <c:pt idx="98">
                  <c:v>2.2407925519614021E-3</c:v>
                </c:pt>
                <c:pt idx="99">
                  <c:v>2.2515882359880322E-3</c:v>
                </c:pt>
                <c:pt idx="100">
                  <c:v>1.785935637073321E-3</c:v>
                </c:pt>
                <c:pt idx="101">
                  <c:v>1.7163815963936609E-3</c:v>
                </c:pt>
                <c:pt idx="102">
                  <c:v>1.6182993452897524E-3</c:v>
                </c:pt>
                <c:pt idx="103">
                  <c:v>1.6055408241779378E-3</c:v>
                </c:pt>
                <c:pt idx="104">
                  <c:v>1.0460252039315851E-3</c:v>
                </c:pt>
                <c:pt idx="105">
                  <c:v>1.2150333058532884E-3</c:v>
                </c:pt>
                <c:pt idx="106">
                  <c:v>1.2707888132334746E-3</c:v>
                </c:pt>
                <c:pt idx="107">
                  <c:v>1.7710106583235185E-3</c:v>
                </c:pt>
                <c:pt idx="108">
                  <c:v>2.2989631608277186E-3</c:v>
                </c:pt>
                <c:pt idx="109">
                  <c:v>3.1104670506280816E-3</c:v>
                </c:pt>
                <c:pt idx="110">
                  <c:v>2.0170615079641782E-3</c:v>
                </c:pt>
                <c:pt idx="111">
                  <c:v>4.8134378712865042E-3</c:v>
                </c:pt>
                <c:pt idx="112">
                  <c:v>4.0760539646528589E-3</c:v>
                </c:pt>
                <c:pt idx="113">
                  <c:v>2.9580409142529796E-3</c:v>
                </c:pt>
                <c:pt idx="114">
                  <c:v>3.2746125623528246E-3</c:v>
                </c:pt>
                <c:pt idx="115">
                  <c:v>2.0848327275977802E-3</c:v>
                </c:pt>
                <c:pt idx="116">
                  <c:v>2.1276511157433437E-3</c:v>
                </c:pt>
                <c:pt idx="117">
                  <c:v>2.5163572735522701E-3</c:v>
                </c:pt>
                <c:pt idx="118">
                  <c:v>2.0712696873702273E-3</c:v>
                </c:pt>
                <c:pt idx="119">
                  <c:v>1.7878332550949946E-3</c:v>
                </c:pt>
                <c:pt idx="120">
                  <c:v>3.2994622280594467E-3</c:v>
                </c:pt>
                <c:pt idx="121">
                  <c:v>5.5084287924805865E-3</c:v>
                </c:pt>
                <c:pt idx="122">
                  <c:v>2.8621197933484223E-3</c:v>
                </c:pt>
                <c:pt idx="123">
                  <c:v>2.8968494800928426E-3</c:v>
                </c:pt>
                <c:pt idx="124">
                  <c:v>4.6450820567886124E-4</c:v>
                </c:pt>
                <c:pt idx="125">
                  <c:v>5.176041237213298E-4</c:v>
                </c:pt>
                <c:pt idx="126">
                  <c:v>7.3613659241425066E-4</c:v>
                </c:pt>
                <c:pt idx="127">
                  <c:v>5.3030370973027019E-4</c:v>
                </c:pt>
                <c:pt idx="128">
                  <c:v>7.8896348751591647E-4</c:v>
                </c:pt>
                <c:pt idx="129">
                  <c:v>8.8730904093005511E-4</c:v>
                </c:pt>
                <c:pt idx="130">
                  <c:v>9.7375148971166154E-4</c:v>
                </c:pt>
                <c:pt idx="131">
                  <c:v>5.7072704090227174E-4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88-498D-BF4B-3B3749142565}"/>
            </c:ext>
          </c:extLst>
        </c:ser>
        <c:ser>
          <c:idx val="6"/>
          <c:order val="6"/>
          <c:tx>
            <c:strRef>
              <c:f>'Графикон IV.2.6.'!$X$18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IV.2.6.'!$X$19:$X$150</c:f>
              <c:numCache>
                <c:formatCode>0.00</c:formatCode>
                <c:ptCount val="132"/>
                <c:pt idx="0">
                  <c:v>2.8812642890805999E-4</c:v>
                </c:pt>
                <c:pt idx="1">
                  <c:v>5.4817125482582642E-4</c:v>
                </c:pt>
                <c:pt idx="2">
                  <c:v>1.2185289755255724E-3</c:v>
                </c:pt>
                <c:pt idx="3">
                  <c:v>8.116909431438214E-4</c:v>
                </c:pt>
                <c:pt idx="4">
                  <c:v>4.8978839527398445E-4</c:v>
                </c:pt>
                <c:pt idx="5">
                  <c:v>7.0745401164946161E-4</c:v>
                </c:pt>
                <c:pt idx="6">
                  <c:v>1.518946050311019E-3</c:v>
                </c:pt>
                <c:pt idx="7">
                  <c:v>1.8204385429894767E-3</c:v>
                </c:pt>
                <c:pt idx="8">
                  <c:v>5.1620230864621239E-3</c:v>
                </c:pt>
                <c:pt idx="9">
                  <c:v>9.9918260706553935E-3</c:v>
                </c:pt>
                <c:pt idx="10">
                  <c:v>1.1154267198526918E-2</c:v>
                </c:pt>
                <c:pt idx="11">
                  <c:v>1.1793224670824762E-2</c:v>
                </c:pt>
                <c:pt idx="12">
                  <c:v>1.2020395315721476E-2</c:v>
                </c:pt>
                <c:pt idx="13">
                  <c:v>1.2354411689763766E-2</c:v>
                </c:pt>
                <c:pt idx="14">
                  <c:v>1.2637013236248712E-2</c:v>
                </c:pt>
                <c:pt idx="15">
                  <c:v>1.2284042181083969E-2</c:v>
                </c:pt>
                <c:pt idx="16">
                  <c:v>1.1800253196662358E-2</c:v>
                </c:pt>
                <c:pt idx="17">
                  <c:v>1.1014628228505022E-2</c:v>
                </c:pt>
                <c:pt idx="18">
                  <c:v>1.0319147581049456E-2</c:v>
                </c:pt>
                <c:pt idx="19">
                  <c:v>7.8040220126855764E-3</c:v>
                </c:pt>
                <c:pt idx="20">
                  <c:v>6.4446163500083411E-3</c:v>
                </c:pt>
                <c:pt idx="21">
                  <c:v>4.2784330999886856E-3</c:v>
                </c:pt>
                <c:pt idx="22">
                  <c:v>4.5690070633959924E-3</c:v>
                </c:pt>
                <c:pt idx="23">
                  <c:v>3.4471331829797609E-3</c:v>
                </c:pt>
                <c:pt idx="24">
                  <c:v>2.05931837870251E-3</c:v>
                </c:pt>
                <c:pt idx="25">
                  <c:v>3.8506060802761181E-3</c:v>
                </c:pt>
                <c:pt idx="26">
                  <c:v>9.8188208774917241E-4</c:v>
                </c:pt>
                <c:pt idx="27">
                  <c:v>5.4094591995429637E-4</c:v>
                </c:pt>
                <c:pt idx="28">
                  <c:v>2.8654734074302283E-3</c:v>
                </c:pt>
                <c:pt idx="29">
                  <c:v>4.4885325015052713E-3</c:v>
                </c:pt>
                <c:pt idx="30">
                  <c:v>3.55292996901244E-3</c:v>
                </c:pt>
                <c:pt idx="31">
                  <c:v>2.1400208141844597E-3</c:v>
                </c:pt>
                <c:pt idx="32">
                  <c:v>1.8488545079402097E-3</c:v>
                </c:pt>
                <c:pt idx="33">
                  <c:v>1.1244373675330847E-3</c:v>
                </c:pt>
                <c:pt idx="34">
                  <c:v>1.3342800251729045E-3</c:v>
                </c:pt>
                <c:pt idx="35">
                  <c:v>1.447312277631287E-3</c:v>
                </c:pt>
                <c:pt idx="36">
                  <c:v>9.6660539040169659E-4</c:v>
                </c:pt>
                <c:pt idx="37">
                  <c:v>9.586691763772406E-4</c:v>
                </c:pt>
                <c:pt idx="38">
                  <c:v>1.3345688651612429E-3</c:v>
                </c:pt>
                <c:pt idx="39">
                  <c:v>9.6594354661113063E-4</c:v>
                </c:pt>
                <c:pt idx="40">
                  <c:v>1.312464744456988E-3</c:v>
                </c:pt>
                <c:pt idx="41">
                  <c:v>1.7779549775518615E-3</c:v>
                </c:pt>
                <c:pt idx="42">
                  <c:v>1.5164631885987809E-3</c:v>
                </c:pt>
                <c:pt idx="43">
                  <c:v>6.9067170473298299E-3</c:v>
                </c:pt>
                <c:pt idx="44">
                  <c:v>9.9780751256991207E-3</c:v>
                </c:pt>
                <c:pt idx="45">
                  <c:v>1.0931630040334485E-2</c:v>
                </c:pt>
                <c:pt idx="46">
                  <c:v>1.0193166302136321E-2</c:v>
                </c:pt>
                <c:pt idx="47">
                  <c:v>1.0346062890661426E-2</c:v>
                </c:pt>
                <c:pt idx="48">
                  <c:v>1.0370544803205539E-2</c:v>
                </c:pt>
                <c:pt idx="49">
                  <c:v>7.7216696298303411E-3</c:v>
                </c:pt>
                <c:pt idx="50">
                  <c:v>5.5658178064387819E-3</c:v>
                </c:pt>
                <c:pt idx="51">
                  <c:v>7.1934749862017687E-3</c:v>
                </c:pt>
                <c:pt idx="52">
                  <c:v>8.8137517381655182E-3</c:v>
                </c:pt>
                <c:pt idx="53">
                  <c:v>9.5307372433818816E-3</c:v>
                </c:pt>
                <c:pt idx="54">
                  <c:v>7.6841352283826686E-3</c:v>
                </c:pt>
                <c:pt idx="55">
                  <c:v>4.9594938510060006E-3</c:v>
                </c:pt>
                <c:pt idx="56">
                  <c:v>3.4809653355522868E-3</c:v>
                </c:pt>
                <c:pt idx="57">
                  <c:v>2.8358557964594513E-3</c:v>
                </c:pt>
                <c:pt idx="58">
                  <c:v>3.1904260540207416E-3</c:v>
                </c:pt>
                <c:pt idx="59">
                  <c:v>2.6022493878730991E-3</c:v>
                </c:pt>
                <c:pt idx="60">
                  <c:v>1.8752013750296646E-3</c:v>
                </c:pt>
                <c:pt idx="61">
                  <c:v>2.0739211320051072E-3</c:v>
                </c:pt>
                <c:pt idx="62">
                  <c:v>2.5327796862285486E-3</c:v>
                </c:pt>
                <c:pt idx="63">
                  <c:v>2.8325284007794569E-3</c:v>
                </c:pt>
                <c:pt idx="64">
                  <c:v>1.7977394611363856E-3</c:v>
                </c:pt>
                <c:pt idx="65">
                  <c:v>3.7824194076397227E-3</c:v>
                </c:pt>
                <c:pt idx="66">
                  <c:v>3.5021769909853459E-3</c:v>
                </c:pt>
                <c:pt idx="67">
                  <c:v>4.3239181101245756E-3</c:v>
                </c:pt>
                <c:pt idx="68">
                  <c:v>3.9831413529545813E-3</c:v>
                </c:pt>
                <c:pt idx="69">
                  <c:v>3.0278974523808328E-3</c:v>
                </c:pt>
                <c:pt idx="70">
                  <c:v>2.9040002708887488E-3</c:v>
                </c:pt>
                <c:pt idx="71">
                  <c:v>2.7138286283049486E-3</c:v>
                </c:pt>
                <c:pt idx="72">
                  <c:v>2.3006596299959925E-3</c:v>
                </c:pt>
                <c:pt idx="73">
                  <c:v>3.2629026223740744E-3</c:v>
                </c:pt>
                <c:pt idx="74">
                  <c:v>3.3278615426352029E-3</c:v>
                </c:pt>
                <c:pt idx="75">
                  <c:v>2.0731350087954377E-3</c:v>
                </c:pt>
                <c:pt idx="76">
                  <c:v>1.4389554550823529E-3</c:v>
                </c:pt>
                <c:pt idx="77">
                  <c:v>9.3007719403903155E-4</c:v>
                </c:pt>
                <c:pt idx="78">
                  <c:v>1.2609312562725423E-3</c:v>
                </c:pt>
                <c:pt idx="79">
                  <c:v>2.3300281025562951E-3</c:v>
                </c:pt>
                <c:pt idx="80">
                  <c:v>1.7776819180914886E-3</c:v>
                </c:pt>
                <c:pt idx="81">
                  <c:v>3.887893001561895E-3</c:v>
                </c:pt>
                <c:pt idx="82">
                  <c:v>3.4966666736993206E-3</c:v>
                </c:pt>
                <c:pt idx="83">
                  <c:v>5.0576483833678501E-3</c:v>
                </c:pt>
                <c:pt idx="84">
                  <c:v>6.7294010397098963E-3</c:v>
                </c:pt>
                <c:pt idx="85">
                  <c:v>3.912626626497869E-3</c:v>
                </c:pt>
                <c:pt idx="86">
                  <c:v>2.8285187866984788E-3</c:v>
                </c:pt>
                <c:pt idx="87">
                  <c:v>2.13217580839973E-3</c:v>
                </c:pt>
                <c:pt idx="88">
                  <c:v>1.5738317618862795E-3</c:v>
                </c:pt>
                <c:pt idx="89">
                  <c:v>1.8444413532626442E-3</c:v>
                </c:pt>
                <c:pt idx="90">
                  <c:v>1.9576638467353894E-3</c:v>
                </c:pt>
                <c:pt idx="91">
                  <c:v>2.4834451804836063E-3</c:v>
                </c:pt>
                <c:pt idx="92">
                  <c:v>2.5537919045770987E-3</c:v>
                </c:pt>
                <c:pt idx="93">
                  <c:v>2.3846964730506633E-3</c:v>
                </c:pt>
                <c:pt idx="94">
                  <c:v>1.895052080235101E-3</c:v>
                </c:pt>
                <c:pt idx="95">
                  <c:v>2.3719804872913784E-3</c:v>
                </c:pt>
                <c:pt idx="96">
                  <c:v>2.4272381964786107E-3</c:v>
                </c:pt>
                <c:pt idx="97">
                  <c:v>2.4242343819872248E-3</c:v>
                </c:pt>
                <c:pt idx="98">
                  <c:v>2.3604166653323948E-3</c:v>
                </c:pt>
                <c:pt idx="99">
                  <c:v>2.0547579985039197E-3</c:v>
                </c:pt>
                <c:pt idx="100">
                  <c:v>1.8350177296519554E-3</c:v>
                </c:pt>
                <c:pt idx="101">
                  <c:v>1.8501823564057761E-3</c:v>
                </c:pt>
                <c:pt idx="102">
                  <c:v>1.4800800458984013E-3</c:v>
                </c:pt>
                <c:pt idx="103">
                  <c:v>1.1012567644949247E-3</c:v>
                </c:pt>
                <c:pt idx="104">
                  <c:v>1.0997457349278946E-3</c:v>
                </c:pt>
                <c:pt idx="105">
                  <c:v>1.0943383539342929E-3</c:v>
                </c:pt>
                <c:pt idx="106">
                  <c:v>1.4985719347268144E-3</c:v>
                </c:pt>
                <c:pt idx="107">
                  <c:v>1.361718045959439E-3</c:v>
                </c:pt>
                <c:pt idx="108">
                  <c:v>1.0973347520673042E-3</c:v>
                </c:pt>
                <c:pt idx="109">
                  <c:v>8.0462053412576253E-4</c:v>
                </c:pt>
                <c:pt idx="110">
                  <c:v>7.1395360650038933E-4</c:v>
                </c:pt>
                <c:pt idx="111">
                  <c:v>7.9238996221937677E-4</c:v>
                </c:pt>
                <c:pt idx="112">
                  <c:v>5.6961961712730677E-4</c:v>
                </c:pt>
                <c:pt idx="113">
                  <c:v>6.8907980468053292E-4</c:v>
                </c:pt>
                <c:pt idx="114">
                  <c:v>7.8961341144898219E-4</c:v>
                </c:pt>
                <c:pt idx="115">
                  <c:v>7.0447130505833387E-4</c:v>
                </c:pt>
                <c:pt idx="116">
                  <c:v>3.9288039682835871E-4</c:v>
                </c:pt>
                <c:pt idx="117">
                  <c:v>2.3171118454986316E-4</c:v>
                </c:pt>
                <c:pt idx="118">
                  <c:v>4.859307945949992E-4</c:v>
                </c:pt>
                <c:pt idx="119">
                  <c:v>3.5269779693785432E-4</c:v>
                </c:pt>
                <c:pt idx="120">
                  <c:v>1.3523647998857366E-4</c:v>
                </c:pt>
                <c:pt idx="121">
                  <c:v>2.6866560464108754E-4</c:v>
                </c:pt>
                <c:pt idx="122">
                  <c:v>5.2719989965198508E-4</c:v>
                </c:pt>
                <c:pt idx="123">
                  <c:v>6.2728030461933087E-4</c:v>
                </c:pt>
                <c:pt idx="124">
                  <c:v>1.3702295695728131E-3</c:v>
                </c:pt>
                <c:pt idx="125">
                  <c:v>1.9723989160389398E-3</c:v>
                </c:pt>
                <c:pt idx="126">
                  <c:v>1.7727837497385063E-3</c:v>
                </c:pt>
                <c:pt idx="127">
                  <c:v>2.0807452587061092E-3</c:v>
                </c:pt>
                <c:pt idx="128">
                  <c:v>2.2335552028123272E-3</c:v>
                </c:pt>
                <c:pt idx="129">
                  <c:v>1.970604628340227E-3</c:v>
                </c:pt>
                <c:pt idx="130">
                  <c:v>2.3512077584839888E-3</c:v>
                </c:pt>
                <c:pt idx="131">
                  <c:v>2.9282514294148641E-3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163840"/>
        <c:axId val="152165376"/>
      </c:areaChart>
      <c:lineChart>
        <c:grouping val="standard"/>
        <c:varyColors val="0"/>
        <c:ser>
          <c:idx val="7"/>
          <c:order val="7"/>
          <c:tx>
            <c:strRef>
              <c:f>'Графикон IV.2.6.'!$Z$18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IV.2.6.'!$Q$19:$R$150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IV.2.6.'!$Z$19:$Z$150</c:f>
              <c:numCache>
                <c:formatCode>0.00</c:formatCode>
                <c:ptCount val="132"/>
                <c:pt idx="0">
                  <c:v>6.4047428686760235E-2</c:v>
                </c:pt>
                <c:pt idx="1">
                  <c:v>6.7442182777228271E-2</c:v>
                </c:pt>
                <c:pt idx="2">
                  <c:v>8.6283824229933873E-2</c:v>
                </c:pt>
                <c:pt idx="3">
                  <c:v>7.4428384198624686E-2</c:v>
                </c:pt>
                <c:pt idx="4">
                  <c:v>8.3044222417754665E-2</c:v>
                </c:pt>
                <c:pt idx="5">
                  <c:v>7.9284774892830756E-2</c:v>
                </c:pt>
                <c:pt idx="6">
                  <c:v>9.1526261058549135E-2</c:v>
                </c:pt>
                <c:pt idx="7">
                  <c:v>7.778627380493737E-2</c:v>
                </c:pt>
                <c:pt idx="8">
                  <c:v>9.9548641783232056E-2</c:v>
                </c:pt>
                <c:pt idx="9">
                  <c:v>0.13745405253790088</c:v>
                </c:pt>
                <c:pt idx="10">
                  <c:v>0.16477266840018129</c:v>
                </c:pt>
                <c:pt idx="11">
                  <c:v>0.20690844496385924</c:v>
                </c:pt>
                <c:pt idx="12">
                  <c:v>0.21968569101898072</c:v>
                </c:pt>
                <c:pt idx="13">
                  <c:v>0.23595484676625328</c:v>
                </c:pt>
                <c:pt idx="14">
                  <c:v>0.19738810512002836</c:v>
                </c:pt>
                <c:pt idx="15">
                  <c:v>0.19314830834127286</c:v>
                </c:pt>
                <c:pt idx="16">
                  <c:v>0.18192086087616582</c:v>
                </c:pt>
                <c:pt idx="17">
                  <c:v>0.17061608320986446</c:v>
                </c:pt>
                <c:pt idx="18">
                  <c:v>0.13797880874542501</c:v>
                </c:pt>
                <c:pt idx="19">
                  <c:v>0.12308473422867885</c:v>
                </c:pt>
                <c:pt idx="20">
                  <c:v>0.12924732564619273</c:v>
                </c:pt>
                <c:pt idx="21">
                  <c:v>9.3925043494421684E-2</c:v>
                </c:pt>
                <c:pt idx="22">
                  <c:v>8.9728433402896879E-2</c:v>
                </c:pt>
                <c:pt idx="23">
                  <c:v>8.3544263903328669E-2</c:v>
                </c:pt>
                <c:pt idx="24">
                  <c:v>6.733923091043896E-2</c:v>
                </c:pt>
                <c:pt idx="25">
                  <c:v>9.2251096437908076E-2</c:v>
                </c:pt>
                <c:pt idx="26">
                  <c:v>7.2430666763246415E-2</c:v>
                </c:pt>
                <c:pt idx="27">
                  <c:v>5.9140959382450287E-2</c:v>
                </c:pt>
                <c:pt idx="28">
                  <c:v>8.6761878026217931E-2</c:v>
                </c:pt>
                <c:pt idx="29">
                  <c:v>0.10514844548628904</c:v>
                </c:pt>
                <c:pt idx="30">
                  <c:v>8.7287529506491768E-2</c:v>
                </c:pt>
                <c:pt idx="31">
                  <c:v>7.0092786971234736E-2</c:v>
                </c:pt>
                <c:pt idx="32">
                  <c:v>6.6949846932631188E-2</c:v>
                </c:pt>
                <c:pt idx="33">
                  <c:v>7.6204142223362359E-2</c:v>
                </c:pt>
                <c:pt idx="34">
                  <c:v>6.7342304694293198E-2</c:v>
                </c:pt>
                <c:pt idx="35">
                  <c:v>7.2003610093087395E-2</c:v>
                </c:pt>
                <c:pt idx="36">
                  <c:v>7.7184185799578184E-2</c:v>
                </c:pt>
                <c:pt idx="37">
                  <c:v>7.3140503358550268E-2</c:v>
                </c:pt>
                <c:pt idx="38">
                  <c:v>7.123608545278412E-2</c:v>
                </c:pt>
                <c:pt idx="39">
                  <c:v>5.504234520149108E-2</c:v>
                </c:pt>
                <c:pt idx="40">
                  <c:v>5.5308418714969304E-2</c:v>
                </c:pt>
                <c:pt idx="41">
                  <c:v>5.2998327901242502E-2</c:v>
                </c:pt>
                <c:pt idx="42">
                  <c:v>4.600879255987779E-2</c:v>
                </c:pt>
                <c:pt idx="43">
                  <c:v>7.1502850410552946E-2</c:v>
                </c:pt>
                <c:pt idx="44">
                  <c:v>8.1055466758355232E-2</c:v>
                </c:pt>
                <c:pt idx="45">
                  <c:v>7.8903743278530614E-2</c:v>
                </c:pt>
                <c:pt idx="46">
                  <c:v>7.4468052098487697E-2</c:v>
                </c:pt>
                <c:pt idx="47">
                  <c:v>6.1735555069727915E-2</c:v>
                </c:pt>
                <c:pt idx="48">
                  <c:v>6.0356967791161079E-2</c:v>
                </c:pt>
                <c:pt idx="49">
                  <c:v>5.1955923620140954E-2</c:v>
                </c:pt>
                <c:pt idx="50">
                  <c:v>5.0112359912585711E-2</c:v>
                </c:pt>
                <c:pt idx="51">
                  <c:v>4.6219366858540833E-2</c:v>
                </c:pt>
                <c:pt idx="52">
                  <c:v>6.8705414486784327E-2</c:v>
                </c:pt>
                <c:pt idx="53">
                  <c:v>6.3428915372116229E-2</c:v>
                </c:pt>
                <c:pt idx="54">
                  <c:v>5.9293867569807895E-2</c:v>
                </c:pt>
                <c:pt idx="55">
                  <c:v>5.1790149774779914E-2</c:v>
                </c:pt>
                <c:pt idx="56">
                  <c:v>4.6529532799455174E-2</c:v>
                </c:pt>
                <c:pt idx="57">
                  <c:v>4.0268484788569252E-2</c:v>
                </c:pt>
                <c:pt idx="58">
                  <c:v>3.3827534160293465E-2</c:v>
                </c:pt>
                <c:pt idx="59">
                  <c:v>3.0498785290757544E-2</c:v>
                </c:pt>
                <c:pt idx="60">
                  <c:v>2.7696301872812319E-2</c:v>
                </c:pt>
                <c:pt idx="61">
                  <c:v>2.4447159733123461E-2</c:v>
                </c:pt>
                <c:pt idx="62">
                  <c:v>2.4366385760036895E-2</c:v>
                </c:pt>
                <c:pt idx="63">
                  <c:v>2.5000759280024213E-2</c:v>
                </c:pt>
                <c:pt idx="64">
                  <c:v>2.0678317597157742E-2</c:v>
                </c:pt>
                <c:pt idx="65">
                  <c:v>3.0426178594855566E-2</c:v>
                </c:pt>
                <c:pt idx="66">
                  <c:v>2.4542803390121243E-2</c:v>
                </c:pt>
                <c:pt idx="67">
                  <c:v>2.5794928097262339E-2</c:v>
                </c:pt>
                <c:pt idx="68">
                  <c:v>3.1640842655841238E-2</c:v>
                </c:pt>
                <c:pt idx="69">
                  <c:v>2.7034615747121161E-2</c:v>
                </c:pt>
                <c:pt idx="70">
                  <c:v>2.6166159816653083E-2</c:v>
                </c:pt>
                <c:pt idx="71">
                  <c:v>2.4425448883992697E-2</c:v>
                </c:pt>
                <c:pt idx="72">
                  <c:v>2.6617027596543198E-2</c:v>
                </c:pt>
                <c:pt idx="73">
                  <c:v>2.4719122619468147E-2</c:v>
                </c:pt>
                <c:pt idx="74">
                  <c:v>2.2530615301629704E-2</c:v>
                </c:pt>
                <c:pt idx="75">
                  <c:v>2.0501327856980351E-2</c:v>
                </c:pt>
                <c:pt idx="76">
                  <c:v>1.9150064284481121E-2</c:v>
                </c:pt>
                <c:pt idx="77">
                  <c:v>1.823913324737695E-2</c:v>
                </c:pt>
                <c:pt idx="78">
                  <c:v>2.3275325413768345E-2</c:v>
                </c:pt>
                <c:pt idx="79">
                  <c:v>3.3261200906547668E-2</c:v>
                </c:pt>
                <c:pt idx="80">
                  <c:v>3.0867325442054932E-2</c:v>
                </c:pt>
                <c:pt idx="81">
                  <c:v>3.8124665445708389E-2</c:v>
                </c:pt>
                <c:pt idx="82">
                  <c:v>3.8698143245558828E-2</c:v>
                </c:pt>
                <c:pt idx="83">
                  <c:v>7.2242177207758357E-2</c:v>
                </c:pt>
                <c:pt idx="84">
                  <c:v>6.064822821541016E-2</c:v>
                </c:pt>
                <c:pt idx="85">
                  <c:v>6.8679032290163602E-2</c:v>
                </c:pt>
                <c:pt idx="86">
                  <c:v>5.7950813511578408E-2</c:v>
                </c:pt>
                <c:pt idx="87">
                  <c:v>2.979837457788323E-2</c:v>
                </c:pt>
                <c:pt idx="88">
                  <c:v>2.4881351246695056E-2</c:v>
                </c:pt>
                <c:pt idx="89">
                  <c:v>2.8178715499350079E-2</c:v>
                </c:pt>
                <c:pt idx="90">
                  <c:v>4.4723798262718911E-2</c:v>
                </c:pt>
                <c:pt idx="91">
                  <c:v>4.3843914633946199E-2</c:v>
                </c:pt>
                <c:pt idx="92">
                  <c:v>2.9558405087243902E-2</c:v>
                </c:pt>
                <c:pt idx="93">
                  <c:v>3.0979479573367691E-2</c:v>
                </c:pt>
                <c:pt idx="94">
                  <c:v>2.6955824286614909E-2</c:v>
                </c:pt>
                <c:pt idx="95">
                  <c:v>3.0213158643006076E-2</c:v>
                </c:pt>
                <c:pt idx="96">
                  <c:v>3.6351672342759891E-2</c:v>
                </c:pt>
                <c:pt idx="97">
                  <c:v>3.0851358178531227E-2</c:v>
                </c:pt>
                <c:pt idx="98">
                  <c:v>2.9962984790227021E-2</c:v>
                </c:pt>
                <c:pt idx="99">
                  <c:v>2.5374238570600303E-2</c:v>
                </c:pt>
                <c:pt idx="100">
                  <c:v>2.5244963417183235E-2</c:v>
                </c:pt>
                <c:pt idx="101">
                  <c:v>2.9314064746483372E-2</c:v>
                </c:pt>
                <c:pt idx="102">
                  <c:v>2.852280236905649E-2</c:v>
                </c:pt>
                <c:pt idx="103">
                  <c:v>2.5067389314620665E-2</c:v>
                </c:pt>
                <c:pt idx="104">
                  <c:v>2.1305786838292227E-2</c:v>
                </c:pt>
                <c:pt idx="105">
                  <c:v>2.7683709185240983E-2</c:v>
                </c:pt>
                <c:pt idx="106">
                  <c:v>3.21572360723116E-2</c:v>
                </c:pt>
                <c:pt idx="107">
                  <c:v>2.7536722808488998E-2</c:v>
                </c:pt>
                <c:pt idx="108">
                  <c:v>3.5068398007390429E-2</c:v>
                </c:pt>
                <c:pt idx="109">
                  <c:v>2.8459663636278061E-2</c:v>
                </c:pt>
                <c:pt idx="110">
                  <c:v>2.228900905148776E-2</c:v>
                </c:pt>
                <c:pt idx="111">
                  <c:v>2.6236723765063016E-2</c:v>
                </c:pt>
                <c:pt idx="112">
                  <c:v>2.4119943374737961E-2</c:v>
                </c:pt>
                <c:pt idx="113">
                  <c:v>2.7299725176605415E-2</c:v>
                </c:pt>
                <c:pt idx="114">
                  <c:v>2.4870712086536219E-2</c:v>
                </c:pt>
                <c:pt idx="115">
                  <c:v>1.9810390494868494E-2</c:v>
                </c:pt>
                <c:pt idx="116">
                  <c:v>1.5922247581727382E-2</c:v>
                </c:pt>
                <c:pt idx="117">
                  <c:v>1.7401187752564745E-2</c:v>
                </c:pt>
                <c:pt idx="118">
                  <c:v>2.5646472995647929E-2</c:v>
                </c:pt>
                <c:pt idx="119">
                  <c:v>1.8577165633372285E-2</c:v>
                </c:pt>
                <c:pt idx="120">
                  <c:v>1.8924289699167596E-2</c:v>
                </c:pt>
                <c:pt idx="121">
                  <c:v>2.6146126915907147E-2</c:v>
                </c:pt>
                <c:pt idx="122">
                  <c:v>2.5074483127398364E-2</c:v>
                </c:pt>
                <c:pt idx="123">
                  <c:v>2.2955543532788288E-2</c:v>
                </c:pt>
                <c:pt idx="124">
                  <c:v>1.9902014979027285E-2</c:v>
                </c:pt>
                <c:pt idx="125">
                  <c:v>2.083923865371036E-2</c:v>
                </c:pt>
                <c:pt idx="126">
                  <c:v>1.8621688460536516E-2</c:v>
                </c:pt>
                <c:pt idx="127">
                  <c:v>1.7635494091824071E-2</c:v>
                </c:pt>
                <c:pt idx="128">
                  <c:v>1.5635461204241204E-2</c:v>
                </c:pt>
                <c:pt idx="129">
                  <c:v>1.814294573657679E-2</c:v>
                </c:pt>
                <c:pt idx="130">
                  <c:v>1.8166748611493519E-2</c:v>
                </c:pt>
                <c:pt idx="131">
                  <c:v>2.5335878911880209E-2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63840"/>
        <c:axId val="152165376"/>
      </c:lineChart>
      <c:catAx>
        <c:axId val="1521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2165376"/>
        <c:crosses val="autoZero"/>
        <c:auto val="1"/>
        <c:lblAlgn val="ctr"/>
        <c:lblOffset val="100"/>
        <c:tickMarkSkip val="2"/>
        <c:noMultiLvlLbl val="0"/>
      </c:catAx>
      <c:valAx>
        <c:axId val="152165376"/>
        <c:scaling>
          <c:orientation val="minMax"/>
          <c:max val="0.24000000000000002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2163840"/>
        <c:crosses val="autoZero"/>
        <c:crossBetween val="between"/>
        <c:majorUnit val="3.0000000000000006E-2"/>
      </c:valAx>
      <c:spPr>
        <a:noFill/>
        <a:ln w="952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75758037447327"/>
          <c:w val="0.94494187466019741"/>
          <c:h val="0.11530595508404155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110632</xdr:colOff>
      <xdr:row>0</xdr:row>
      <xdr:rowOff>72536</xdr:rowOff>
    </xdr:from>
    <xdr:to>
      <xdr:col>3</xdr:col>
      <xdr:colOff>186834</xdr:colOff>
      <xdr:row>5</xdr:row>
      <xdr:rowOff>35151</xdr:rowOff>
    </xdr:to>
    <xdr:grpSp>
      <xdr:nvGrpSpPr>
        <xdr:cNvPr id="2" name="Group 1"/>
        <xdr:cNvGrpSpPr/>
      </xdr:nvGrpSpPr>
      <xdr:grpSpPr>
        <a:xfrm>
          <a:off x="110632" y="72536"/>
          <a:ext cx="6567856" cy="3530827"/>
          <a:chOff x="389093" y="-102920"/>
          <a:chExt cx="5756124" cy="3364938"/>
        </a:xfrm>
      </xdr:grpSpPr>
      <xdr:graphicFrame macro="">
        <xdr:nvGraphicFramePr>
          <xdr:cNvPr id="1215" name="Chart 2"/>
          <xdr:cNvGraphicFramePr>
            <a:graphicFrameLocks/>
          </xdr:cNvGraphicFramePr>
        </xdr:nvGraphicFramePr>
        <xdr:xfrm>
          <a:off x="623016" y="258781"/>
          <a:ext cx="2215912" cy="1583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/>
          <xdr:cNvGraphicFramePr>
            <a:graphicFrameLocks/>
          </xdr:cNvGraphicFramePr>
        </xdr:nvGraphicFramePr>
        <xdr:xfrm>
          <a:off x="2297190" y="295270"/>
          <a:ext cx="2724383" cy="16198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/>
          <xdr:cNvSpPr>
            <a:spLocks noChangeArrowheads="1"/>
          </xdr:cNvSpPr>
        </xdr:nvSpPr>
        <xdr:spPr bwMode="auto">
          <a:xfrm>
            <a:off x="389093" y="-102920"/>
            <a:ext cx="5756124" cy="42628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</a:t>
            </a:r>
            <a:r>
              <a:rPr lang="sr-Latn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  <a:r>
              <a:rPr lang="x-none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endPara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1444056" y="121036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Rectangle 4"/>
          <xdr:cNvSpPr>
            <a:spLocks noChangeArrowheads="1"/>
          </xdr:cNvSpPr>
        </xdr:nvSpPr>
        <xdr:spPr bwMode="auto">
          <a:xfrm>
            <a:off x="408669" y="1965257"/>
            <a:ext cx="4951242" cy="12967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Приказане су стандардизоване вредности основних показатеља финансијске стабилности: ПАК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билансни капитал у односу на билансну активу;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Рез./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резерве за процењене губитке у односу на бруто проблематичне кредите;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ROE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 Већа удаљеност од центра мреже указује на већи ризик. </a:t>
            </a:r>
            <a:endPara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*** Регион обухвата земље средње и источне Европе: БиХ, Бугарску, Мађарску, Северну Македонију, Пољску, Румунију, Турску и Хрватску. Индикатори који се односе на регион су непондерисани просеци расположивих података за наведене земље. Због  различитог метода обрачуна, Северна Македонија није узета у обзир приликом обрачуна просека за регион показатеља Рез./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lang="sr-Cyrl-RS" sz="1000" b="0" i="0" baseline="0">
                <a:effectLst/>
                <a:latin typeface="+mn-lt"/>
                <a:ea typeface="+mn-ea"/>
                <a:cs typeface="+mn-cs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р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езерве за процењене билансне губитке у односу на бруто проблематичне кредите.</a:t>
            </a:r>
          </a:p>
        </xdr:txBody>
      </xdr:sp>
      <xdr:sp macro="" textlink="">
        <xdr:nvSpPr>
          <xdr:cNvPr id="25" name="Rectangle 4"/>
          <xdr:cNvSpPr>
            <a:spLocks noChangeArrowheads="1"/>
          </xdr:cNvSpPr>
        </xdr:nvSpPr>
        <xdr:spPr bwMode="auto">
          <a:xfrm>
            <a:off x="439490" y="3045924"/>
            <a:ext cx="1809750" cy="14807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i="1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GFSR</a:t>
            </a:r>
            <a:r>
              <a:rPr lang="en-U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26" name="TextBox 25"/>
          <xdr:cNvSpPr txBox="1"/>
        </xdr:nvSpPr>
        <xdr:spPr bwMode="auto">
          <a:xfrm>
            <a:off x="3588370" y="143353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700">
                <a:latin typeface="Arial" pitchFamily="34" charset="0"/>
                <a:cs typeface="Arial" pitchFamily="34" charset="0"/>
              </a:rPr>
              <a:t>8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4021" y="650501"/>
    <xdr:ext cx="5104279" cy="25498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320457</xdr:colOff>
      <xdr:row>38</xdr:row>
      <xdr:rowOff>251853</xdr:rowOff>
    </xdr:from>
    <xdr:to>
      <xdr:col>0</xdr:col>
      <xdr:colOff>5817439</xdr:colOff>
      <xdr:row>39</xdr:row>
      <xdr:rowOff>169400</xdr:rowOff>
    </xdr:to>
    <xdr:grpSp>
      <xdr:nvGrpSpPr>
        <xdr:cNvPr id="5" name="Group 4"/>
        <xdr:cNvGrpSpPr/>
      </xdr:nvGrpSpPr>
      <xdr:grpSpPr>
        <a:xfrm>
          <a:off x="320457" y="251853"/>
          <a:ext cx="5496982" cy="3005235"/>
          <a:chOff x="439606" y="230955"/>
          <a:chExt cx="4285661" cy="3003535"/>
        </a:xfrm>
      </xdr:grpSpPr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439606" y="2967598"/>
            <a:ext cx="3609975" cy="2668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91440" tIns="0" rIns="9144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НБС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sr-Latn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483676" y="230955"/>
            <a:ext cx="4241591" cy="6538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46800" rIns="0" bIns="4680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финансијског стреса (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FSIX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раст БДП-а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(стандардизована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одступања од просека)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(раст БДП-а, инверзна скала)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      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57131</xdr:rowOff>
    </xdr:from>
    <xdr:to>
      <xdr:col>3</xdr:col>
      <xdr:colOff>542925</xdr:colOff>
      <xdr:row>14</xdr:row>
      <xdr:rowOff>57135</xdr:rowOff>
    </xdr:to>
    <xdr:grpSp>
      <xdr:nvGrpSpPr>
        <xdr:cNvPr id="2" name="Group 1"/>
        <xdr:cNvGrpSpPr/>
      </xdr:nvGrpSpPr>
      <xdr:grpSpPr>
        <a:xfrm>
          <a:off x="11206" y="57131"/>
          <a:ext cx="2872148" cy="2667004"/>
          <a:chOff x="6639401" y="23163622"/>
          <a:chExt cx="2829846" cy="2809386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9401" y="23345164"/>
          <a:ext cx="2622892" cy="2523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6895955" y="23163622"/>
            <a:ext cx="2573292" cy="5123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IV.2.3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Преношење шокова преко </a:t>
            </a:r>
            <a:b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канала заједничког повериоца</a:t>
            </a:r>
          </a:p>
        </xdr:txBody>
      </xdr:sp>
      <xdr:sp macro="" textlink="">
        <xdr:nvSpPr>
          <xdr:cNvPr id="5" name="Text Box 16"/>
          <xdr:cNvSpPr txBox="1">
            <a:spLocks noChangeArrowheads="1"/>
          </xdr:cNvSpPr>
        </xdr:nvSpPr>
        <xdr:spPr bwMode="auto">
          <a:xfrm>
            <a:off x="6891995" y="25831814"/>
            <a:ext cx="1809750" cy="14119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</a:t>
            </a:r>
            <a:r>
              <a:rPr lang="en-US" sz="6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BIS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НБС.</a:t>
            </a:r>
            <a:endParaRPr lang="sr-Cyrl-RS" sz="6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194894</xdr:colOff>
      <xdr:row>0</xdr:row>
      <xdr:rowOff>98914</xdr:rowOff>
    </xdr:from>
    <xdr:to>
      <xdr:col>0</xdr:col>
      <xdr:colOff>2895234</xdr:colOff>
      <xdr:row>0</xdr:row>
      <xdr:rowOff>2503977</xdr:rowOff>
    </xdr:to>
    <xdr:grpSp>
      <xdr:nvGrpSpPr>
        <xdr:cNvPr id="2" name="Group 1"/>
        <xdr:cNvGrpSpPr/>
      </xdr:nvGrpSpPr>
      <xdr:grpSpPr>
        <a:xfrm>
          <a:off x="194894" y="98914"/>
          <a:ext cx="2700340" cy="2405063"/>
          <a:chOff x="3048000" y="1656004"/>
          <a:chExt cx="3574168" cy="2595508"/>
        </a:xfrm>
      </xdr:grpSpPr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62691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88554" y="1656004"/>
            <a:ext cx="3533614" cy="5033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стабилности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(композитна мера)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095031" y="4063367"/>
            <a:ext cx="1338019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183535</xdr:colOff>
      <xdr:row>0</xdr:row>
      <xdr:rowOff>115032</xdr:rowOff>
    </xdr:from>
    <xdr:to>
      <xdr:col>0</xdr:col>
      <xdr:colOff>2841010</xdr:colOff>
      <xdr:row>0</xdr:row>
      <xdr:rowOff>2455029</xdr:rowOff>
    </xdr:to>
    <xdr:grpSp>
      <xdr:nvGrpSpPr>
        <xdr:cNvPr id="2" name="Group 1"/>
        <xdr:cNvGrpSpPr/>
      </xdr:nvGrpSpPr>
      <xdr:grpSpPr>
        <a:xfrm>
          <a:off x="183535" y="115032"/>
          <a:ext cx="2657475" cy="2339997"/>
          <a:chOff x="3048000" y="1800225"/>
          <a:chExt cx="3564000" cy="2563572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67211" y="180022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.5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Збирни елементи индекса стабилности банкарског сектора</a:t>
            </a:r>
            <a:endPara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084821" y="4175652"/>
            <a:ext cx="1338021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316793</xdr:colOff>
      <xdr:row>0</xdr:row>
      <xdr:rowOff>104231</xdr:rowOff>
    </xdr:from>
    <xdr:to>
      <xdr:col>13</xdr:col>
      <xdr:colOff>897485</xdr:colOff>
      <xdr:row>16</xdr:row>
      <xdr:rowOff>37301</xdr:rowOff>
    </xdr:to>
    <xdr:grpSp>
      <xdr:nvGrpSpPr>
        <xdr:cNvPr id="2" name="Group 1"/>
        <xdr:cNvGrpSpPr/>
      </xdr:nvGrpSpPr>
      <xdr:grpSpPr>
        <a:xfrm>
          <a:off x="316793" y="104231"/>
          <a:ext cx="5394480" cy="2512147"/>
          <a:chOff x="-29754" y="71310"/>
          <a:chExt cx="6970140" cy="3700008"/>
        </a:xfrm>
      </xdr:grpSpPr>
      <xdr:grpSp>
        <xdr:nvGrpSpPr>
          <xdr:cNvPr id="7" name="Group 6"/>
          <xdr:cNvGrpSpPr/>
        </xdr:nvGrpSpPr>
        <xdr:grpSpPr>
          <a:xfrm>
            <a:off x="-29754" y="71310"/>
            <a:ext cx="6970140" cy="3506555"/>
            <a:chOff x="221640" y="1425151"/>
            <a:chExt cx="6695851" cy="3775643"/>
          </a:xfrm>
        </xdr:grpSpPr>
        <xdr:grpSp>
          <xdr:nvGrpSpPr>
            <xdr:cNvPr id="8" name="Group 7"/>
            <xdr:cNvGrpSpPr/>
          </xdr:nvGrpSpPr>
          <xdr:grpSpPr>
            <a:xfrm>
              <a:off x="309560" y="1762344"/>
              <a:ext cx="6607931" cy="3438450"/>
              <a:chOff x="309560" y="1762344"/>
              <a:chExt cx="6607931" cy="3438450"/>
            </a:xfrm>
          </xdr:grpSpPr>
          <xdr:graphicFrame macro="">
            <xdr:nvGraphicFramePr>
              <xdr:cNvPr id="10" name="Chart 9"/>
              <xdr:cNvGraphicFramePr>
                <a:graphicFrameLocks/>
              </xdr:cNvGraphicFramePr>
            </xdr:nvGraphicFramePr>
            <xdr:xfrm>
              <a:off x="4666429" y="1789092"/>
              <a:ext cx="2251062" cy="335430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11" name="Group 10"/>
              <xdr:cNvGrpSpPr/>
            </xdr:nvGrpSpPr>
            <xdr:grpSpPr>
              <a:xfrm>
                <a:off x="309560" y="1762344"/>
                <a:ext cx="6332369" cy="3438450"/>
                <a:chOff x="325434" y="154780"/>
                <a:chExt cx="9809755" cy="6024138"/>
              </a:xfrm>
            </xdr:grpSpPr>
            <xdr:graphicFrame macro="">
              <xdr:nvGraphicFramePr>
                <xdr:cNvPr id="12" name="Chart 11"/>
                <xdr:cNvGraphicFramePr>
                  <a:graphicFrameLocks/>
                </xdr:cNvGraphicFramePr>
              </xdr:nvGraphicFramePr>
              <xdr:xfrm>
                <a:off x="325434" y="154780"/>
                <a:ext cx="9701731" cy="60241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Rectangle 12"/>
                <xdr:cNvSpPr/>
              </xdr:nvSpPr>
              <xdr:spPr>
                <a:xfrm>
                  <a:off x="6723044" y="300840"/>
                  <a:ext cx="591105" cy="42783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4" name="Rectangle 13"/>
                <xdr:cNvSpPr/>
              </xdr:nvSpPr>
              <xdr:spPr>
                <a:xfrm>
                  <a:off x="7437718" y="301133"/>
                  <a:ext cx="2697471" cy="4286331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  <xdr:sp macro="" textlink="">
          <xdr:nvSpPr>
            <xdr:cNvPr id="9" name="TextBox 8"/>
            <xdr:cNvSpPr txBox="1"/>
          </xdr:nvSpPr>
          <xdr:spPr>
            <a:xfrm>
              <a:off x="221640" y="1425151"/>
              <a:ext cx="6549259" cy="3076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900" b="0">
                  <a:latin typeface="Arial" panose="020B0604020202020204" pitchFamily="34" charset="0"/>
                  <a:cs typeface="Arial" panose="020B0604020202020204" pitchFamily="34" charset="0"/>
                </a:rPr>
                <a:t>Графикон</a:t>
              </a:r>
              <a:r>
                <a:rPr lang="en-GB" sz="900" b="0">
                  <a:latin typeface="Arial" panose="020B0604020202020204" pitchFamily="34" charset="0"/>
                  <a:cs typeface="Arial" panose="020B0604020202020204" pitchFamily="34" charset="0"/>
                </a:rPr>
                <a:t> IV</a:t>
              </a:r>
              <a:r>
                <a:rPr lang="sr-Latn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.2</a:t>
              </a:r>
              <a:r>
                <a:rPr lang="en-GB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.6.</a:t>
              </a:r>
              <a:r>
                <a:rPr lang="sr-Cyrl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sr-Cyrl-RS" sz="900" b="1">
                  <a:latin typeface="Arial" panose="020B0604020202020204" pitchFamily="34" charset="0"/>
                  <a:cs typeface="Arial" panose="020B0604020202020204" pitchFamily="34" charset="0"/>
                </a:rPr>
                <a:t>Кретање показатеља системског стреса </a:t>
              </a:r>
              <a:endParaRPr lang="en-US" sz="9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14656" y="3599583"/>
            <a:ext cx="946076" cy="17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FSR%202014/Pokazatelji%20finansijskog%20zdravlja/FSIX/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/>
      <sheetData sheetId="1">
        <row r="22">
          <cell r="B22">
            <v>598194.80737269786</v>
          </cell>
        </row>
      </sheetData>
      <sheetData sheetId="2"/>
      <sheetData sheetId="3"/>
      <sheetData sheetId="4"/>
      <sheetData sheetId="5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"/>
  <sheetViews>
    <sheetView showGridLines="0" view="pageBreakPreview" zoomScale="130" zoomScaleNormal="200" zoomScaleSheetLayoutView="130" workbookViewId="0">
      <selection activeCell="A19" sqref="A19"/>
    </sheetView>
  </sheetViews>
  <sheetFormatPr defaultRowHeight="12.75"/>
  <cols>
    <col min="1" max="1" width="71.7109375" style="10" customWidth="1"/>
    <col min="2" max="2" width="1.42578125" style="1" customWidth="1"/>
    <col min="3" max="3" width="24.140625" style="1" customWidth="1"/>
    <col min="4" max="4" width="8.85546875" style="1" customWidth="1"/>
    <col min="5" max="5" width="20.28515625" style="1" customWidth="1"/>
    <col min="6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2" spans="1:29" s="5" customFormat="1" ht="230.25" customHeight="1">
      <c r="A2" s="9"/>
    </row>
    <row r="3" spans="1:29">
      <c r="L3" s="4"/>
    </row>
    <row r="4" spans="1:29">
      <c r="L4" s="4"/>
    </row>
    <row r="5" spans="1:29">
      <c r="D5" s="19"/>
      <c r="E5" s="6"/>
      <c r="F5" s="6" t="s">
        <v>5</v>
      </c>
      <c r="G5" s="6" t="s">
        <v>4</v>
      </c>
      <c r="H5" s="6" t="s">
        <v>6</v>
      </c>
      <c r="I5" s="6" t="s">
        <v>7</v>
      </c>
      <c r="J5" s="6" t="s">
        <v>0</v>
      </c>
      <c r="K5" s="6" t="s">
        <v>1</v>
      </c>
    </row>
    <row r="6" spans="1:29">
      <c r="D6" s="20" t="s">
        <v>2</v>
      </c>
      <c r="E6" s="7" t="s">
        <v>59</v>
      </c>
      <c r="F6" s="8">
        <v>1.7323686840907833</v>
      </c>
      <c r="G6" s="8">
        <v>2.018153539361903</v>
      </c>
      <c r="H6" s="8">
        <v>2.8043591323300641</v>
      </c>
      <c r="I6" s="8">
        <v>2.7223718933541123</v>
      </c>
      <c r="J6" s="8">
        <v>1.92</v>
      </c>
      <c r="K6" s="8">
        <v>2.1459999999999999</v>
      </c>
    </row>
    <row r="7" spans="1:29">
      <c r="D7" s="20" t="s">
        <v>2</v>
      </c>
      <c r="E7" s="7" t="s">
        <v>3</v>
      </c>
      <c r="F7" s="8">
        <v>3.4204093083177796</v>
      </c>
      <c r="G7" s="8">
        <v>4.1716281419514694</v>
      </c>
      <c r="H7" s="8">
        <v>1.5815102374068968</v>
      </c>
      <c r="I7" s="8">
        <v>2.7156571428571428</v>
      </c>
      <c r="J7" s="8">
        <v>2.2345312720565871</v>
      </c>
      <c r="K7" s="8">
        <v>0.91811991800732962</v>
      </c>
    </row>
    <row r="8" spans="1:29">
      <c r="A8" s="41"/>
      <c r="D8" s="20" t="s">
        <v>64</v>
      </c>
      <c r="E8" s="7" t="s">
        <v>59</v>
      </c>
      <c r="F8" s="40">
        <v>1.6448001635525182</v>
      </c>
      <c r="G8" s="40">
        <v>2.9311298337892646</v>
      </c>
      <c r="H8" s="40">
        <v>1.9113647514029006</v>
      </c>
      <c r="I8" s="40">
        <v>2.5922708040178843</v>
      </c>
      <c r="J8" s="40">
        <v>1.8134590897383198</v>
      </c>
      <c r="K8" s="40">
        <v>1.7320000000000002</v>
      </c>
    </row>
    <row r="9" spans="1:29">
      <c r="D9" s="20" t="s">
        <v>64</v>
      </c>
      <c r="E9" s="7" t="s">
        <v>3</v>
      </c>
      <c r="F9" s="40">
        <v>2.5586047280451027</v>
      </c>
      <c r="G9" s="40">
        <v>3.9824822141986767</v>
      </c>
      <c r="H9" s="40">
        <v>1.946370676837534</v>
      </c>
      <c r="I9" s="40">
        <v>2.3717226076028184</v>
      </c>
      <c r="J9" s="40">
        <v>2.3240780253295812</v>
      </c>
      <c r="K9" s="40">
        <v>1.0857271731594329</v>
      </c>
      <c r="AB9" s="3"/>
      <c r="AC9" s="2"/>
    </row>
    <row r="10" spans="1:29">
      <c r="E10" s="4"/>
      <c r="F10" s="4"/>
      <c r="G10" s="4"/>
      <c r="H10" s="4"/>
      <c r="I10" s="4"/>
      <c r="J10" s="4"/>
      <c r="K10" s="4"/>
      <c r="AB10" s="2"/>
      <c r="AC10" s="2"/>
    </row>
    <row r="11" spans="1:29">
      <c r="F11" s="4"/>
      <c r="G11" s="4"/>
      <c r="H11" s="4"/>
      <c r="I11" s="4"/>
      <c r="J11" s="4"/>
      <c r="K11" s="4"/>
    </row>
    <row r="12" spans="1:29">
      <c r="F12" s="4"/>
      <c r="G12" s="4"/>
      <c r="H12" s="4"/>
      <c r="I12" s="4"/>
      <c r="J12" s="4"/>
      <c r="K12" s="4"/>
    </row>
    <row r="13" spans="1:29">
      <c r="F13" s="4"/>
      <c r="G13" s="4"/>
      <c r="H13" s="4"/>
      <c r="I13" s="4"/>
      <c r="J13" s="4"/>
      <c r="K13" s="4"/>
    </row>
    <row r="14" spans="1:29">
      <c r="F14" s="4"/>
      <c r="G14" s="4"/>
      <c r="H14" s="4"/>
      <c r="I14" s="4"/>
      <c r="J14" s="4"/>
      <c r="K14" s="4"/>
    </row>
    <row r="15" spans="1:29">
      <c r="F15" s="4"/>
      <c r="G15" s="4"/>
      <c r="H15" s="4"/>
      <c r="I15" s="4"/>
      <c r="J15" s="4"/>
      <c r="K15" s="4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2"/>
  <sheetViews>
    <sheetView view="pageBreakPreview" topLeftCell="A39" zoomScale="120" zoomScaleNormal="200" zoomScaleSheetLayoutView="120" workbookViewId="0">
      <selection activeCell="A49" sqref="A49"/>
    </sheetView>
  </sheetViews>
  <sheetFormatPr defaultRowHeight="15"/>
  <cols>
    <col min="1" max="1" width="90" style="25" customWidth="1"/>
    <col min="2" max="3" width="13.42578125" style="25" customWidth="1"/>
    <col min="4" max="4" width="12" style="25" customWidth="1"/>
    <col min="5" max="5" width="11.85546875" style="25" customWidth="1"/>
    <col min="6" max="7" width="13.85546875" style="25" customWidth="1"/>
    <col min="8" max="8" width="6.140625" style="25" customWidth="1"/>
    <col min="9" max="9" width="11.5703125" style="25" customWidth="1"/>
    <col min="10" max="10" width="10.28515625" style="25" customWidth="1"/>
    <col min="11" max="11" width="9.140625" style="25"/>
    <col min="12" max="13" width="9.85546875" style="26" bestFit="1" customWidth="1"/>
    <col min="14" max="16384" width="9.140625" style="25"/>
  </cols>
  <sheetData>
    <row r="1" spans="2:22" ht="15" hidden="1" customHeight="1">
      <c r="B1" s="24" t="s">
        <v>24</v>
      </c>
      <c r="C1" s="24" t="s">
        <v>25</v>
      </c>
    </row>
    <row r="2" spans="2:22" s="30" customFormat="1" ht="120" hidden="1" customHeight="1">
      <c r="B2" s="27" t="s">
        <v>26</v>
      </c>
      <c r="C2" s="27" t="s">
        <v>27</v>
      </c>
      <c r="D2" s="28" t="s">
        <v>28</v>
      </c>
      <c r="E2" s="28" t="s">
        <v>29</v>
      </c>
      <c r="F2" s="28" t="s">
        <v>30</v>
      </c>
      <c r="G2" s="29" t="s">
        <v>31</v>
      </c>
      <c r="H2" s="28" t="s">
        <v>32</v>
      </c>
      <c r="J2" s="29"/>
      <c r="K2" s="29"/>
      <c r="L2" s="31"/>
      <c r="M2" s="31"/>
    </row>
    <row r="3" spans="2:22" ht="15" hidden="1" customHeight="1">
      <c r="B3" s="32">
        <v>20.89</v>
      </c>
      <c r="C3" s="32">
        <v>10.676666666666668</v>
      </c>
      <c r="D3" s="33">
        <f>[20]stockmarketvariacne!G3</f>
        <v>0.2221949442667803</v>
      </c>
      <c r="E3" s="33">
        <f>[20]stockmarketvariacne!F3</f>
        <v>2.9204235530864944</v>
      </c>
      <c r="F3" s="33">
        <f t="shared" ref="F3:F38" si="0">C3-B3</f>
        <v>-10.213333333333333</v>
      </c>
      <c r="G3" s="34">
        <v>14.547848846962401</v>
      </c>
      <c r="H3" s="33">
        <f t="shared" ref="H3:H38" si="1">-B3+G3</f>
        <v>-6.3421511530375998</v>
      </c>
      <c r="J3" s="35"/>
      <c r="U3" s="35"/>
      <c r="V3" s="34"/>
    </row>
    <row r="4" spans="2:22" ht="15" hidden="1" customHeight="1">
      <c r="B4" s="32">
        <v>20.22</v>
      </c>
      <c r="C4" s="32">
        <v>12.616666666666667</v>
      </c>
      <c r="D4" s="33">
        <f>[20]stockmarketvariacne!G4</f>
        <v>0.609729487765858</v>
      </c>
      <c r="E4" s="33">
        <f>[20]stockmarketvariacne!F4</f>
        <v>3.8141121499809487</v>
      </c>
      <c r="F4" s="33">
        <f t="shared" si="0"/>
        <v>-7.6033333333333317</v>
      </c>
      <c r="G4" s="34">
        <v>14.521726289144299</v>
      </c>
      <c r="H4" s="33">
        <f t="shared" si="1"/>
        <v>-5.6982737108557</v>
      </c>
      <c r="J4" s="35"/>
      <c r="U4" s="35"/>
      <c r="V4" s="34"/>
    </row>
    <row r="5" spans="2:22" ht="15" hidden="1" customHeight="1">
      <c r="B5" s="32">
        <v>18</v>
      </c>
      <c r="C5" s="32">
        <v>12.5</v>
      </c>
      <c r="D5" s="33">
        <f>[20]stockmarketvariacne!G5</f>
        <v>1.0152262013000133</v>
      </c>
      <c r="E5" s="33">
        <f>[20]stockmarketvariacne!F5</f>
        <v>8.3646442701565107</v>
      </c>
      <c r="F5" s="33">
        <f t="shared" si="0"/>
        <v>-5.5</v>
      </c>
      <c r="G5" s="34">
        <v>13.639815418391434</v>
      </c>
      <c r="H5" s="33">
        <f t="shared" si="1"/>
        <v>-4.360184581608566</v>
      </c>
      <c r="J5" s="35"/>
      <c r="U5" s="35"/>
      <c r="V5" s="34"/>
    </row>
    <row r="6" spans="2:22" ht="15" hidden="1" customHeight="1">
      <c r="B6" s="32">
        <v>14</v>
      </c>
      <c r="C6" s="32">
        <v>14.200000000000001</v>
      </c>
      <c r="D6" s="33">
        <f>[20]stockmarketvariacne!G6</f>
        <v>1.3557087191038912</v>
      </c>
      <c r="E6" s="33">
        <f>[20]stockmarketvariacne!F6</f>
        <v>5.5550969401845167</v>
      </c>
      <c r="F6" s="33">
        <f t="shared" si="0"/>
        <v>0.20000000000000107</v>
      </c>
      <c r="G6" s="34">
        <v>11.1139342094772</v>
      </c>
      <c r="H6" s="33">
        <f t="shared" si="1"/>
        <v>-2.8860657905227995</v>
      </c>
      <c r="J6" s="35"/>
      <c r="U6" s="35"/>
      <c r="V6" s="34"/>
    </row>
    <row r="7" spans="2:22" ht="15" hidden="1" customHeight="1">
      <c r="B7" s="32">
        <v>10.5</v>
      </c>
      <c r="C7" s="32">
        <v>11.090000000000002</v>
      </c>
      <c r="D7" s="33">
        <f>[20]stockmarketvariacne!G7</f>
        <v>1.0529752359670912</v>
      </c>
      <c r="E7" s="33">
        <f>[20]stockmarketvariacne!F7</f>
        <v>11.995527737954117</v>
      </c>
      <c r="F7" s="33">
        <f t="shared" si="0"/>
        <v>0.59000000000000163</v>
      </c>
      <c r="G7" s="34">
        <v>9.1353835744989293</v>
      </c>
      <c r="H7" s="33">
        <f t="shared" si="1"/>
        <v>-1.3646164255010707</v>
      </c>
      <c r="J7" s="35"/>
      <c r="U7" s="35"/>
      <c r="V7" s="34"/>
    </row>
    <row r="8" spans="2:22" ht="15" hidden="1" customHeight="1">
      <c r="B8" s="32">
        <v>9.5</v>
      </c>
      <c r="C8" s="32">
        <v>9.42</v>
      </c>
      <c r="D8" s="33">
        <f>[20]stockmarketvariacne!G8</f>
        <v>0.94908796219051028</v>
      </c>
      <c r="E8" s="33">
        <f>[20]stockmarketvariacne!F8</f>
        <v>5.3306053614550937</v>
      </c>
      <c r="F8" s="33">
        <f t="shared" si="0"/>
        <v>-8.0000000000000071E-2</v>
      </c>
      <c r="G8" s="34">
        <v>6.4105178074803364</v>
      </c>
      <c r="H8" s="33">
        <f t="shared" si="1"/>
        <v>-3.0894821925196636</v>
      </c>
      <c r="J8" s="35"/>
      <c r="U8" s="35"/>
      <c r="V8" s="34"/>
    </row>
    <row r="9" spans="2:22" ht="15" hidden="1" customHeight="1">
      <c r="B9" s="32">
        <v>9.75</v>
      </c>
      <c r="C9" s="32">
        <v>8.7966666666666669</v>
      </c>
      <c r="D9" s="33">
        <f>[20]stockmarketvariacne!G9</f>
        <v>0.98896566113659734</v>
      </c>
      <c r="E9" s="33">
        <f>[20]stockmarketvariacne!F9</f>
        <v>1.7252255883382219</v>
      </c>
      <c r="F9" s="33">
        <f t="shared" si="0"/>
        <v>-0.95333333333333314</v>
      </c>
      <c r="G9" s="34">
        <v>5.6499999998307766</v>
      </c>
      <c r="H9" s="33">
        <f t="shared" si="1"/>
        <v>-4.1000000001692234</v>
      </c>
      <c r="J9" s="35"/>
      <c r="U9" s="35"/>
      <c r="V9" s="34"/>
    </row>
    <row r="10" spans="2:22" ht="15" hidden="1" customHeight="1">
      <c r="B10" s="32">
        <v>10</v>
      </c>
      <c r="C10" s="32">
        <v>8.7633333333333336</v>
      </c>
      <c r="D10" s="33">
        <f>[20]stockmarketvariacne!G10</f>
        <v>2.2922644020955718</v>
      </c>
      <c r="E10" s="33">
        <f>[20]stockmarketvariacne!F10</f>
        <v>10.104249526207747</v>
      </c>
      <c r="F10" s="33">
        <f t="shared" si="0"/>
        <v>-1.2366666666666664</v>
      </c>
      <c r="G10" s="34">
        <v>4.74</v>
      </c>
      <c r="H10" s="33">
        <f t="shared" si="1"/>
        <v>-5.26</v>
      </c>
      <c r="J10" s="35"/>
      <c r="U10" s="35"/>
      <c r="V10" s="34"/>
    </row>
    <row r="11" spans="2:22" ht="15" hidden="1" customHeight="1">
      <c r="B11" s="32">
        <v>14.5</v>
      </c>
      <c r="C11" s="32">
        <v>10.646666666666667</v>
      </c>
      <c r="D11" s="33">
        <f>[20]stockmarketvariacne!G11</f>
        <v>1.0813554769014648</v>
      </c>
      <c r="E11" s="33">
        <f>[20]stockmarketvariacne!F11</f>
        <v>10.312027782864952</v>
      </c>
      <c r="F11" s="33">
        <f t="shared" si="0"/>
        <v>-3.8533333333333335</v>
      </c>
      <c r="G11" s="34">
        <v>4.28</v>
      </c>
      <c r="H11" s="33">
        <f t="shared" si="1"/>
        <v>-10.219999999999999</v>
      </c>
      <c r="J11" s="35"/>
      <c r="U11" s="35"/>
    </row>
    <row r="12" spans="2:22" ht="15" hidden="1" customHeight="1">
      <c r="B12" s="32">
        <v>15.75</v>
      </c>
      <c r="C12" s="32">
        <v>14.910000000000002</v>
      </c>
      <c r="D12" s="33">
        <f>[20]stockmarketvariacne!G12</f>
        <v>1.4939307161463653</v>
      </c>
      <c r="E12" s="33">
        <f>[20]stockmarketvariacne!F12</f>
        <v>7.0130215805542422</v>
      </c>
      <c r="F12" s="33">
        <f t="shared" si="0"/>
        <v>-0.83999999999999808</v>
      </c>
      <c r="G12" s="34">
        <v>4.3949999999999996</v>
      </c>
      <c r="H12" s="33">
        <f t="shared" si="1"/>
        <v>-11.355</v>
      </c>
      <c r="J12" s="35"/>
      <c r="U12" s="35"/>
    </row>
    <row r="13" spans="2:22" ht="15" hidden="1" customHeight="1">
      <c r="B13" s="32">
        <v>15.75</v>
      </c>
      <c r="C13" s="32">
        <v>15.536666666666667</v>
      </c>
      <c r="D13" s="33">
        <f>[20]stockmarketvariacne!G13</f>
        <v>1.2969328022235671</v>
      </c>
      <c r="E13" s="33">
        <f>[20]stockmarketvariacne!F13</f>
        <v>12.150730246069003</v>
      </c>
      <c r="F13" s="33">
        <f t="shared" si="0"/>
        <v>-0.21333333333333293</v>
      </c>
      <c r="G13" s="34">
        <v>4.7349999999999994</v>
      </c>
      <c r="H13" s="33">
        <f t="shared" si="1"/>
        <v>-11.015000000000001</v>
      </c>
      <c r="J13" s="35"/>
      <c r="U13" s="35"/>
    </row>
    <row r="14" spans="2:22" ht="15" hidden="1" customHeight="1">
      <c r="B14" s="32">
        <v>17.75</v>
      </c>
      <c r="C14" s="32">
        <v>16.943333333333332</v>
      </c>
      <c r="D14" s="33">
        <f>[20]stockmarketvariacne!G14</f>
        <v>4.0518742108328283</v>
      </c>
      <c r="E14" s="33">
        <f>[20]stockmarketvariacne!F14</f>
        <v>20.499757401810808</v>
      </c>
      <c r="F14" s="33">
        <f t="shared" si="0"/>
        <v>-0.80666666666666842</v>
      </c>
      <c r="G14" s="34">
        <v>7.2050000000000001</v>
      </c>
      <c r="H14" s="33">
        <f t="shared" si="1"/>
        <v>-10.545</v>
      </c>
      <c r="J14" s="35"/>
      <c r="U14" s="35"/>
    </row>
    <row r="15" spans="2:22" ht="15" hidden="1" customHeight="1">
      <c r="B15" s="32">
        <v>16.5</v>
      </c>
      <c r="C15" s="32">
        <v>17.599999999999998</v>
      </c>
      <c r="D15" s="33">
        <f>[20]stockmarketvariacne!G15</f>
        <v>1.2937234998734388</v>
      </c>
      <c r="E15" s="33">
        <f>[20]stockmarketvariacne!F15</f>
        <v>14.444912209180282</v>
      </c>
      <c r="F15" s="33">
        <f t="shared" si="0"/>
        <v>1.0999999999999979</v>
      </c>
      <c r="G15" s="34">
        <v>16.29</v>
      </c>
      <c r="H15" s="33">
        <f t="shared" si="1"/>
        <v>-0.21000000000000085</v>
      </c>
      <c r="J15" s="35"/>
      <c r="U15" s="35"/>
    </row>
    <row r="16" spans="2:22" ht="15" hidden="1" customHeight="1">
      <c r="B16" s="32">
        <v>13</v>
      </c>
      <c r="C16" s="32">
        <v>14.276666666666666</v>
      </c>
      <c r="D16" s="33">
        <f>[20]stockmarketvariacne!G16</f>
        <v>0.70895712961644497</v>
      </c>
      <c r="E16" s="33">
        <f>[20]stockmarketvariacne!F16</f>
        <v>16.588458284056649</v>
      </c>
      <c r="F16" s="33">
        <f t="shared" si="0"/>
        <v>1.2766666666666655</v>
      </c>
      <c r="G16" s="34">
        <v>15.296666666666667</v>
      </c>
      <c r="H16" s="33">
        <f t="shared" si="1"/>
        <v>2.2966666666666669</v>
      </c>
      <c r="J16" s="35"/>
      <c r="U16" s="35"/>
    </row>
    <row r="17" spans="2:21" ht="15" hidden="1" customHeight="1">
      <c r="B17" s="32">
        <v>12</v>
      </c>
      <c r="C17" s="32">
        <v>11.793333333333331</v>
      </c>
      <c r="D17" s="33">
        <f>[20]stockmarketvariacne!G17</f>
        <v>0.25067822734862788</v>
      </c>
      <c r="E17" s="33">
        <f>[20]stockmarketvariacne!F17</f>
        <v>15.51184082349682</v>
      </c>
      <c r="F17" s="33">
        <f t="shared" si="0"/>
        <v>-0.20666666666666877</v>
      </c>
      <c r="G17" s="34">
        <v>12.453333333333333</v>
      </c>
      <c r="H17" s="33">
        <f t="shared" si="1"/>
        <v>0.45333333333333314</v>
      </c>
      <c r="J17" s="35"/>
      <c r="U17" s="35"/>
    </row>
    <row r="18" spans="2:21" ht="15" hidden="1" customHeight="1">
      <c r="B18" s="32">
        <v>9.5</v>
      </c>
      <c r="C18" s="32">
        <v>10.056666666666667</v>
      </c>
      <c r="D18" s="33">
        <f>[20]stockmarketvariacne!G18</f>
        <v>1.2853717765710184</v>
      </c>
      <c r="E18" s="33">
        <f>[20]stockmarketvariacne!F18</f>
        <v>9.4965043284307527</v>
      </c>
      <c r="F18" s="33">
        <f t="shared" si="0"/>
        <v>0.55666666666666664</v>
      </c>
      <c r="G18" s="34">
        <v>11.006666666666666</v>
      </c>
      <c r="H18" s="33">
        <f t="shared" si="1"/>
        <v>1.5066666666666659</v>
      </c>
      <c r="J18" s="35"/>
      <c r="T18" s="35"/>
      <c r="U18" s="35"/>
    </row>
    <row r="19" spans="2:21" ht="15" hidden="1" customHeight="1">
      <c r="B19" s="32">
        <v>9</v>
      </c>
      <c r="C19" s="32">
        <v>9.163333333333334</v>
      </c>
      <c r="D19" s="33">
        <f>[20]stockmarketvariacne!G19</f>
        <v>0.95916798851461216</v>
      </c>
      <c r="E19" s="33">
        <f>[20]stockmarketvariacne!F19</f>
        <v>1.6987941595689287</v>
      </c>
      <c r="F19" s="33">
        <f t="shared" si="0"/>
        <v>0.163333333333334</v>
      </c>
      <c r="G19" s="34">
        <v>9.6833333333333318</v>
      </c>
      <c r="H19" s="33">
        <f t="shared" si="1"/>
        <v>0.68333333333333179</v>
      </c>
      <c r="J19" s="35"/>
      <c r="N19" s="36"/>
      <c r="T19" s="35"/>
      <c r="U19" s="35"/>
    </row>
    <row r="20" spans="2:21" ht="15" hidden="1" customHeight="1">
      <c r="B20" s="32">
        <v>8</v>
      </c>
      <c r="C20" s="32">
        <v>8.1933333333333334</v>
      </c>
      <c r="D20" s="33">
        <f>[20]stockmarketvariacne!G20</f>
        <v>1.889352867194978</v>
      </c>
      <c r="E20" s="33">
        <f>[20]stockmarketvariacne!F20</f>
        <v>7.1162873234855626</v>
      </c>
      <c r="F20" s="33">
        <f t="shared" si="0"/>
        <v>0.19333333333333336</v>
      </c>
      <c r="G20" s="34">
        <v>9.6533333333333342</v>
      </c>
      <c r="H20" s="33">
        <f t="shared" si="1"/>
        <v>1.6533333333333342</v>
      </c>
      <c r="J20" s="35"/>
      <c r="N20" s="36"/>
      <c r="T20" s="35"/>
      <c r="U20" s="35"/>
    </row>
    <row r="21" spans="2:21" ht="15" hidden="1" customHeight="1">
      <c r="B21" s="32">
        <v>9</v>
      </c>
      <c r="C21" s="32">
        <v>8.3699999999999992</v>
      </c>
      <c r="D21" s="33">
        <f>[20]stockmarketvariacne!G21</f>
        <v>0.64086932348135062</v>
      </c>
      <c r="E21" s="33">
        <f>[20]stockmarketvariacne!F21</f>
        <v>1.0085505550951941</v>
      </c>
      <c r="F21" s="33">
        <f t="shared" si="0"/>
        <v>-0.63000000000000078</v>
      </c>
      <c r="G21" s="34">
        <v>11.653333333333334</v>
      </c>
      <c r="H21" s="33">
        <f t="shared" si="1"/>
        <v>2.6533333333333342</v>
      </c>
      <c r="J21" s="35"/>
      <c r="L21" s="25"/>
      <c r="N21" s="36"/>
      <c r="T21" s="35"/>
      <c r="U21" s="35"/>
    </row>
    <row r="22" spans="2:21" ht="15" hidden="1" customHeight="1">
      <c r="B22" s="32">
        <v>11.5</v>
      </c>
      <c r="C22" s="32">
        <v>10.013333333333334</v>
      </c>
      <c r="D22" s="33">
        <f>[20]stockmarketvariacne!G22</f>
        <v>0.64854927681622987</v>
      </c>
      <c r="E22" s="33">
        <f>[20]stockmarketvariacne!F22</f>
        <v>3.0649827968931138</v>
      </c>
      <c r="F22" s="33">
        <f t="shared" si="0"/>
        <v>-1.4866666666666664</v>
      </c>
      <c r="G22" s="34">
        <v>13.016666666666666</v>
      </c>
      <c r="H22" s="33">
        <f t="shared" si="1"/>
        <v>1.5166666666666657</v>
      </c>
      <c r="J22" s="35"/>
      <c r="L22" s="25"/>
      <c r="N22" s="36"/>
      <c r="T22" s="35"/>
      <c r="U22" s="35"/>
    </row>
    <row r="23" spans="2:21" ht="15" hidden="1" customHeight="1">
      <c r="B23" s="32">
        <v>12.25</v>
      </c>
      <c r="C23" s="32">
        <v>11.723333333333334</v>
      </c>
      <c r="D23" s="33">
        <f>[20]stockmarketvariacne!G23</f>
        <v>0.98815422728907343</v>
      </c>
      <c r="E23" s="33">
        <f>[20]stockmarketvariacne!F23</f>
        <v>4.8052151209725471</v>
      </c>
      <c r="F23" s="33">
        <f t="shared" si="0"/>
        <v>-0.52666666666666551</v>
      </c>
      <c r="G23" s="34">
        <v>13.44</v>
      </c>
      <c r="H23" s="33">
        <f t="shared" si="1"/>
        <v>1.1899999999999995</v>
      </c>
      <c r="J23" s="35"/>
      <c r="L23" s="25"/>
      <c r="N23" s="36"/>
      <c r="T23" s="35"/>
      <c r="U23" s="35"/>
    </row>
    <row r="24" spans="2:21" ht="15" hidden="1" customHeight="1">
      <c r="B24" s="32">
        <v>12</v>
      </c>
      <c r="C24" s="32">
        <v>11.550000000000002</v>
      </c>
      <c r="D24" s="33">
        <f>[20]stockmarketvariacne!G24</f>
        <v>1.7652225922538876</v>
      </c>
      <c r="E24" s="33">
        <f>[20]stockmarketvariacne!F24</f>
        <v>2.9602663678598979</v>
      </c>
      <c r="F24" s="33">
        <f t="shared" si="0"/>
        <v>-0.44999999999999751</v>
      </c>
      <c r="G24" s="34">
        <v>12.839999999999998</v>
      </c>
      <c r="H24" s="33">
        <f t="shared" si="1"/>
        <v>0.83999999999999808</v>
      </c>
      <c r="J24" s="35"/>
      <c r="L24" s="25"/>
      <c r="N24" s="36"/>
      <c r="T24" s="35"/>
      <c r="U24" s="35"/>
    </row>
    <row r="25" spans="2:21" ht="15" hidden="1" customHeight="1">
      <c r="B25" s="32">
        <v>11.25</v>
      </c>
      <c r="C25" s="32">
        <v>10.770000000000001</v>
      </c>
      <c r="D25" s="33">
        <f>[20]stockmarketvariacne!G25</f>
        <v>1.0456926377994915</v>
      </c>
      <c r="E25" s="33">
        <f>[20]stockmarketvariacne!F25</f>
        <v>9.3479919624738823</v>
      </c>
      <c r="F25" s="33">
        <f t="shared" si="0"/>
        <v>-0.47999999999999865</v>
      </c>
      <c r="G25" s="34">
        <v>12.456666666666665</v>
      </c>
      <c r="H25" s="33">
        <f t="shared" si="1"/>
        <v>1.2066666666666652</v>
      </c>
      <c r="J25" s="35"/>
      <c r="L25" s="25"/>
      <c r="N25" s="35"/>
      <c r="T25" s="35"/>
      <c r="U25" s="35"/>
    </row>
    <row r="26" spans="2:21" ht="15" hidden="1" customHeight="1">
      <c r="B26" s="32">
        <v>9.75</v>
      </c>
      <c r="C26" s="32">
        <v>9.5233333333333334</v>
      </c>
      <c r="D26" s="33">
        <f>[20]stockmarketvariacne!G26</f>
        <v>1.3200147208316559</v>
      </c>
      <c r="E26" s="33">
        <f>[20]stockmarketvariacne!F26</f>
        <v>4.479496131019542</v>
      </c>
      <c r="F26" s="33">
        <f t="shared" si="0"/>
        <v>-0.22666666666666657</v>
      </c>
      <c r="G26" s="34">
        <v>12.056666666666667</v>
      </c>
      <c r="H26" s="33">
        <f t="shared" si="1"/>
        <v>2.3066666666666666</v>
      </c>
      <c r="J26" s="35"/>
      <c r="L26" s="25"/>
      <c r="N26" s="35"/>
      <c r="T26" s="35"/>
      <c r="U26" s="35"/>
    </row>
    <row r="27" spans="2:21" ht="15" hidden="1" customHeight="1">
      <c r="B27" s="32">
        <v>9.5</v>
      </c>
      <c r="C27" s="32">
        <v>8.5933333333333337</v>
      </c>
      <c r="D27" s="33">
        <f>[20]stockmarketvariacne!G27</f>
        <v>2.3978614780374516</v>
      </c>
      <c r="E27" s="33">
        <f>[20]stockmarketvariacne!F27</f>
        <v>5.5113570614926264</v>
      </c>
      <c r="F27" s="33">
        <f t="shared" si="0"/>
        <v>-0.90666666666666629</v>
      </c>
      <c r="G27" s="34">
        <v>12.326666666666668</v>
      </c>
      <c r="H27" s="33">
        <f t="shared" si="1"/>
        <v>2.826666666666668</v>
      </c>
      <c r="J27" s="35"/>
      <c r="L27" s="25"/>
      <c r="N27" s="35"/>
      <c r="O27" s="35"/>
      <c r="T27" s="35"/>
    </row>
    <row r="28" spans="2:21" ht="15" hidden="1" customHeight="1">
      <c r="B28" s="32">
        <v>10</v>
      </c>
      <c r="C28" s="32">
        <v>9.9733333333333345</v>
      </c>
      <c r="D28" s="33">
        <f>[20]stockmarketvariacne!G28</f>
        <v>1.8074291078495792</v>
      </c>
      <c r="E28" s="33">
        <f>[20]stockmarketvariacne!F28</f>
        <v>6.8573785359939539</v>
      </c>
      <c r="F28" s="33">
        <f t="shared" si="0"/>
        <v>-2.6666666666665506E-2</v>
      </c>
      <c r="G28" s="34">
        <v>12.95</v>
      </c>
      <c r="H28" s="33">
        <f t="shared" si="1"/>
        <v>2.9499999999999993</v>
      </c>
      <c r="J28" s="35"/>
      <c r="L28" s="25"/>
      <c r="N28" s="35"/>
      <c r="O28" s="35"/>
      <c r="T28" s="35"/>
    </row>
    <row r="29" spans="2:21" ht="15" hidden="1" customHeight="1">
      <c r="B29" s="32">
        <v>10.5</v>
      </c>
      <c r="C29" s="32">
        <v>10.199999999999999</v>
      </c>
      <c r="D29" s="33">
        <f>[20]stockmarketvariacne!G29</f>
        <v>1.0680132601484438</v>
      </c>
      <c r="E29" s="33">
        <f>[20]stockmarketvariacne!F29</f>
        <v>1.0708958652301241</v>
      </c>
      <c r="F29" s="33">
        <f t="shared" si="0"/>
        <v>-0.30000000000000071</v>
      </c>
      <c r="G29" s="34">
        <v>13.99</v>
      </c>
      <c r="H29" s="33">
        <f t="shared" si="1"/>
        <v>3.49</v>
      </c>
      <c r="J29" s="35"/>
      <c r="L29" s="25"/>
      <c r="N29" s="35"/>
      <c r="O29" s="35"/>
      <c r="T29" s="35"/>
    </row>
    <row r="30" spans="2:21" ht="15" hidden="1" customHeight="1">
      <c r="B30" s="32">
        <v>11.25</v>
      </c>
      <c r="C30" s="32">
        <v>9.2733333333333334</v>
      </c>
      <c r="D30" s="33">
        <f>[20]stockmarketvariacne!G30</f>
        <v>0.80304232916398377</v>
      </c>
      <c r="E30" s="33">
        <f>[20]stockmarketvariacne!F30</f>
        <v>6.1379953490628161</v>
      </c>
      <c r="F30" s="33">
        <f t="shared" si="0"/>
        <v>-1.9766666666666666</v>
      </c>
      <c r="G30" s="34">
        <v>13.06</v>
      </c>
      <c r="H30" s="33">
        <f t="shared" si="1"/>
        <v>1.8100000000000005</v>
      </c>
      <c r="J30" s="35"/>
      <c r="L30" s="25"/>
      <c r="O30" s="35"/>
      <c r="T30" s="35"/>
    </row>
    <row r="31" spans="2:21" ht="15" hidden="1" customHeight="1">
      <c r="B31" s="32">
        <v>11.75</v>
      </c>
      <c r="C31" s="32">
        <v>9.41</v>
      </c>
      <c r="D31" s="33">
        <f>[20]stockmarketvariacne!G31</f>
        <v>0.44432900330486824</v>
      </c>
      <c r="E31" s="33">
        <f>[20]stockmarketvariacne!F31</f>
        <v>2.4688422297736694</v>
      </c>
      <c r="F31" s="33">
        <f t="shared" si="0"/>
        <v>-2.34</v>
      </c>
      <c r="G31" s="34">
        <v>10.353333333333333</v>
      </c>
      <c r="H31" s="33">
        <f t="shared" si="1"/>
        <v>-1.3966666666666665</v>
      </c>
      <c r="J31" s="35"/>
      <c r="L31" s="25"/>
      <c r="T31" s="35"/>
    </row>
    <row r="32" spans="2:21" ht="15" hidden="1" customHeight="1">
      <c r="B32" s="32">
        <v>11</v>
      </c>
      <c r="C32" s="32">
        <v>9.1199999999999992</v>
      </c>
      <c r="D32" s="33">
        <f>[20]stockmarketvariacne!G32</f>
        <v>1.2467594493516192</v>
      </c>
      <c r="E32" s="33">
        <f>[20]stockmarketvariacne!F32</f>
        <v>6.8251541616427875</v>
      </c>
      <c r="F32" s="33">
        <f t="shared" si="0"/>
        <v>-1.8800000000000008</v>
      </c>
      <c r="G32" s="34">
        <v>9.2633333333333336</v>
      </c>
      <c r="H32" s="33">
        <f t="shared" si="1"/>
        <v>-1.7366666666666664</v>
      </c>
      <c r="J32" s="35"/>
      <c r="L32" s="25"/>
      <c r="T32" s="35"/>
    </row>
    <row r="33" spans="2:20" ht="15" hidden="1" customHeight="1">
      <c r="B33" s="32">
        <v>11</v>
      </c>
      <c r="C33" s="32">
        <v>8.65</v>
      </c>
      <c r="D33" s="33">
        <f>[20]stockmarketvariacne!G33</f>
        <v>0.3421276491106921</v>
      </c>
      <c r="E33" s="33">
        <f>[20]stockmarketvariacne!F33</f>
        <v>2.7762028836016586</v>
      </c>
      <c r="F33" s="33">
        <f t="shared" si="0"/>
        <v>-2.3499999999999996</v>
      </c>
      <c r="G33" s="34">
        <v>9.9166666666666661</v>
      </c>
      <c r="H33" s="33">
        <f t="shared" si="1"/>
        <v>-1.0833333333333339</v>
      </c>
      <c r="J33" s="35"/>
      <c r="K33" s="35"/>
      <c r="L33" s="37"/>
      <c r="T33" s="35"/>
    </row>
    <row r="34" spans="2:20" ht="15" hidden="1" customHeight="1">
      <c r="B34" s="32">
        <v>9.5</v>
      </c>
      <c r="C34" s="32">
        <v>8.105230769230765</v>
      </c>
      <c r="D34" s="33">
        <f>[20]stockmarketvariacne!G34</f>
        <v>0.30289904507317911</v>
      </c>
      <c r="E34" s="33">
        <f>[20]stockmarketvariacne!F34</f>
        <v>2.4767710247899988</v>
      </c>
      <c r="F34" s="33">
        <f t="shared" si="0"/>
        <v>-1.394769230769235</v>
      </c>
      <c r="G34" s="34">
        <v>9.34</v>
      </c>
      <c r="H34" s="33">
        <f t="shared" si="1"/>
        <v>-0.16000000000000014</v>
      </c>
      <c r="J34" s="35"/>
      <c r="L34" s="37"/>
    </row>
    <row r="35" spans="2:20" ht="15" hidden="1" customHeight="1">
      <c r="B35" s="32">
        <v>9.5</v>
      </c>
      <c r="C35" s="32">
        <v>7.2553333333333345</v>
      </c>
      <c r="D35" s="33">
        <f>[20]stockmarketvariacne!G35</f>
        <v>0.24585994090102775</v>
      </c>
      <c r="E35" s="33">
        <f>[20]stockmarketvariacne!F35</f>
        <v>0.85900541224937332</v>
      </c>
      <c r="F35" s="33">
        <f t="shared" si="0"/>
        <v>-2.2446666666666655</v>
      </c>
      <c r="G35" s="35">
        <v>8.4500000000000011</v>
      </c>
      <c r="H35" s="33">
        <f t="shared" si="1"/>
        <v>-1.0499999999999989</v>
      </c>
      <c r="L35" s="37"/>
    </row>
    <row r="36" spans="2:20" ht="15" hidden="1" customHeight="1">
      <c r="B36" s="32">
        <v>8.5</v>
      </c>
      <c r="C36" s="32">
        <v>6.8226229508196727</v>
      </c>
      <c r="D36" s="33">
        <f>[20]stockmarketvariacne!G36</f>
        <v>9.1723040184799765E-2</v>
      </c>
      <c r="E36" s="33">
        <f>[20]stockmarketvariacne!F36</f>
        <v>0.97601679721882573</v>
      </c>
      <c r="F36" s="33">
        <f t="shared" si="0"/>
        <v>-1.6773770491803273</v>
      </c>
      <c r="G36" s="35">
        <v>8.32</v>
      </c>
      <c r="H36" s="33">
        <f t="shared" si="1"/>
        <v>-0.17999999999999972</v>
      </c>
      <c r="L36" s="37"/>
    </row>
    <row r="37" spans="2:20" ht="15" hidden="1" customHeight="1">
      <c r="B37" s="32">
        <v>8.5</v>
      </c>
      <c r="C37" s="32">
        <v>6.2869696969696962</v>
      </c>
      <c r="D37" s="33">
        <f>[20]stockmarketvariacne!G37</f>
        <v>0.90040052727269337</v>
      </c>
      <c r="E37" s="33">
        <f>[20]stockmarketvariacne!F37</f>
        <v>4.230112096399032</v>
      </c>
      <c r="F37" s="33">
        <f t="shared" si="0"/>
        <v>-2.2130303030303038</v>
      </c>
      <c r="G37" s="35">
        <v>7.59</v>
      </c>
      <c r="H37" s="33">
        <f t="shared" si="1"/>
        <v>-0.91000000000000014</v>
      </c>
      <c r="L37" s="37"/>
    </row>
    <row r="38" spans="2:20" ht="15" hidden="1" customHeight="1">
      <c r="B38" s="32">
        <v>8</v>
      </c>
      <c r="C38" s="32">
        <v>6.689846153846152</v>
      </c>
      <c r="D38" s="33">
        <f>[20]stockmarketvariacne!G38</f>
        <v>0.8880676639874211</v>
      </c>
      <c r="E38" s="33">
        <f>[20]stockmarketvariacne!F38</f>
        <v>2.23533618775468</v>
      </c>
      <c r="F38" s="33">
        <f t="shared" si="0"/>
        <v>-1.310153846153848</v>
      </c>
      <c r="G38" s="35">
        <v>7.4600000000000009</v>
      </c>
      <c r="H38" s="33">
        <f t="shared" si="1"/>
        <v>-0.53999999999999915</v>
      </c>
      <c r="L38" s="37"/>
    </row>
    <row r="39" spans="2:20" ht="243" customHeight="1">
      <c r="B39" s="35"/>
      <c r="C39" s="35"/>
      <c r="L39" s="37"/>
    </row>
    <row r="40" spans="2:20" s="30" customFormat="1" ht="67.5">
      <c r="B40" s="18"/>
      <c r="C40" s="18"/>
      <c r="D40" s="12" t="s">
        <v>9</v>
      </c>
      <c r="E40" s="12" t="s">
        <v>10</v>
      </c>
      <c r="F40" s="12" t="s">
        <v>63</v>
      </c>
      <c r="G40" s="12" t="s">
        <v>66</v>
      </c>
      <c r="H40" s="13" t="s">
        <v>11</v>
      </c>
      <c r="I40" s="12" t="s">
        <v>33</v>
      </c>
    </row>
    <row r="41" spans="2:20">
      <c r="B41" s="17" t="s">
        <v>35</v>
      </c>
      <c r="C41" s="17" t="s">
        <v>34</v>
      </c>
      <c r="D41" s="14">
        <v>-0.8559709567790722</v>
      </c>
      <c r="E41" s="14">
        <v>-0.44799900240592888</v>
      </c>
      <c r="F41" s="15">
        <v>-4.6365165253514213</v>
      </c>
      <c r="G41" s="14">
        <v>-0.79063165921448708</v>
      </c>
      <c r="H41" s="15">
        <v>-6.7311181437509093</v>
      </c>
      <c r="I41" s="15">
        <v>7.0931830650694749</v>
      </c>
      <c r="L41" s="25"/>
      <c r="M41" s="25"/>
    </row>
    <row r="42" spans="2:20">
      <c r="B42" s="11"/>
      <c r="C42" s="11" t="s">
        <v>12</v>
      </c>
      <c r="D42" s="14">
        <v>-0.33189894861852431</v>
      </c>
      <c r="E42" s="14">
        <v>-0.25620473206820277</v>
      </c>
      <c r="F42" s="15">
        <v>-3.2815099013907782</v>
      </c>
      <c r="G42" s="14">
        <v>-0.75839364802914966</v>
      </c>
      <c r="H42" s="15">
        <v>-4.6280072301066548</v>
      </c>
      <c r="I42" s="15">
        <v>4.8980925511255213</v>
      </c>
      <c r="L42" s="25"/>
      <c r="M42" s="25"/>
    </row>
    <row r="43" spans="2:20">
      <c r="B43" s="16"/>
      <c r="C43" s="16" t="s">
        <v>13</v>
      </c>
      <c r="D43" s="14">
        <v>0.21646372131428634</v>
      </c>
      <c r="E43" s="14">
        <v>0.72038374703995367</v>
      </c>
      <c r="F43" s="15">
        <v>-2.1895441546230074</v>
      </c>
      <c r="G43" s="14">
        <v>-0.57436821789084147</v>
      </c>
      <c r="H43" s="15">
        <v>-1.827064904159609</v>
      </c>
      <c r="I43" s="15">
        <v>3.3063298915881667</v>
      </c>
      <c r="L43" s="25"/>
      <c r="M43" s="25"/>
    </row>
    <row r="44" spans="2:20">
      <c r="B44" s="16"/>
      <c r="C44" s="16" t="s">
        <v>14</v>
      </c>
      <c r="D44" s="14">
        <v>0.67690617694137423</v>
      </c>
      <c r="E44" s="14">
        <v>0.11742754730349843</v>
      </c>
      <c r="F44" s="15">
        <v>0.76966571379678672</v>
      </c>
      <c r="G44" s="14">
        <v>-0.68478291778819422</v>
      </c>
      <c r="H44" s="15">
        <v>0.87921652025346508</v>
      </c>
      <c r="I44" s="15">
        <v>4.6518865518790697</v>
      </c>
      <c r="L44" s="25"/>
      <c r="M44" s="25"/>
    </row>
    <row r="45" spans="2:20">
      <c r="B45" s="11" t="s">
        <v>36</v>
      </c>
      <c r="C45" s="11" t="s">
        <v>34</v>
      </c>
      <c r="D45" s="14">
        <v>0.26751262195027509</v>
      </c>
      <c r="E45" s="14">
        <v>1.4996066752584256</v>
      </c>
      <c r="F45" s="15">
        <v>0.9721379679518255</v>
      </c>
      <c r="G45" s="14">
        <v>-0.92144804396724755</v>
      </c>
      <c r="H45" s="15">
        <v>1.8178092211932788</v>
      </c>
      <c r="I45" s="15">
        <v>7.3029488088544925</v>
      </c>
      <c r="L45" s="25"/>
      <c r="M45" s="25"/>
    </row>
    <row r="46" spans="2:20">
      <c r="B46" s="11"/>
      <c r="C46" s="11" t="s">
        <v>12</v>
      </c>
      <c r="D46" s="14">
        <v>0.12702343691186579</v>
      </c>
      <c r="E46" s="14">
        <v>6.9249469739352365E-2</v>
      </c>
      <c r="F46" s="15">
        <v>0.62430101850598929</v>
      </c>
      <c r="G46" s="14">
        <v>-0.9834289765621721</v>
      </c>
      <c r="H46" s="15">
        <v>-0.16285505140496459</v>
      </c>
      <c r="I46" s="15">
        <v>6.46825171637333</v>
      </c>
      <c r="L46" s="25"/>
      <c r="M46" s="25"/>
    </row>
    <row r="47" spans="2:20">
      <c r="B47" s="16"/>
      <c r="C47" s="16" t="s">
        <v>13</v>
      </c>
      <c r="D47" s="14">
        <v>0.18095097993500109</v>
      </c>
      <c r="E47" s="14">
        <v>-0.70450011739677254</v>
      </c>
      <c r="F47" s="15">
        <v>0.1709016117656468</v>
      </c>
      <c r="G47" s="14">
        <v>-0.73460098545837638</v>
      </c>
      <c r="H47" s="15">
        <v>-1.0872485111545012</v>
      </c>
      <c r="I47" s="15">
        <v>5.985419231205924</v>
      </c>
      <c r="L47" s="25"/>
      <c r="M47" s="25"/>
    </row>
    <row r="48" spans="2:20">
      <c r="B48" s="16"/>
      <c r="C48" s="16" t="s">
        <v>14</v>
      </c>
      <c r="D48" s="14">
        <v>1.943432286092704</v>
      </c>
      <c r="E48" s="14">
        <v>1.0937199649568352</v>
      </c>
      <c r="F48" s="15">
        <v>2.3806384388054783E-2</v>
      </c>
      <c r="G48" s="14">
        <v>-0.52486692056690964</v>
      </c>
      <c r="H48" s="15">
        <v>2.5360917148706843</v>
      </c>
      <c r="I48" s="15">
        <v>6.130254531347501</v>
      </c>
      <c r="L48" s="25"/>
      <c r="M48" s="25"/>
    </row>
    <row r="49" spans="2:13">
      <c r="B49" s="11" t="s">
        <v>2</v>
      </c>
      <c r="C49" s="11" t="s">
        <v>34</v>
      </c>
      <c r="D49" s="14">
        <v>0.30589188415556223</v>
      </c>
      <c r="E49" s="14">
        <v>1.1383112009489844</v>
      </c>
      <c r="F49" s="15">
        <v>-1.3346613037461781</v>
      </c>
      <c r="G49" s="14">
        <v>-7.3965151171540462E-3</v>
      </c>
      <c r="H49" s="15">
        <v>0.10214526624121452</v>
      </c>
      <c r="I49" s="15">
        <v>7.5894011669228378</v>
      </c>
      <c r="L49" s="25"/>
      <c r="M49" s="25"/>
    </row>
    <row r="50" spans="2:13">
      <c r="B50" s="11"/>
      <c r="C50" s="11" t="s">
        <v>12</v>
      </c>
      <c r="D50" s="14">
        <v>0.86382700961853431</v>
      </c>
      <c r="E50" s="14">
        <v>0.43031236375833659</v>
      </c>
      <c r="F50" s="15">
        <v>0.22973970271668451</v>
      </c>
      <c r="G50" s="14">
        <v>-2.5643178073244229E-2</v>
      </c>
      <c r="H50" s="15">
        <v>1.4982358980203112</v>
      </c>
      <c r="I50" s="15">
        <v>7.3718172767232693</v>
      </c>
      <c r="L50" s="25"/>
      <c r="M50" s="25"/>
    </row>
    <row r="51" spans="2:13">
      <c r="B51" s="16"/>
      <c r="C51" s="16" t="s">
        <v>13</v>
      </c>
      <c r="D51" s="14">
        <v>0.59742213272475275</v>
      </c>
      <c r="E51" s="14">
        <v>1.5329146439422816</v>
      </c>
      <c r="F51" s="15">
        <v>0.55507973503418151</v>
      </c>
      <c r="G51" s="14">
        <v>0.20217832532104901</v>
      </c>
      <c r="H51" s="15">
        <v>2.8875948370222653</v>
      </c>
      <c r="I51" s="15">
        <v>6.2098915959154732</v>
      </c>
      <c r="L51" s="25"/>
      <c r="M51" s="25"/>
    </row>
    <row r="52" spans="2:13">
      <c r="B52" s="16"/>
      <c r="C52" s="16" t="s">
        <v>14</v>
      </c>
      <c r="D52" s="14">
        <v>4.3229936994254654</v>
      </c>
      <c r="E52" s="14">
        <v>3.3246971249203563</v>
      </c>
      <c r="F52" s="15">
        <v>0.24704502358463462</v>
      </c>
      <c r="G52" s="14">
        <v>3.3122378703732687</v>
      </c>
      <c r="H52" s="15">
        <v>11.206973718303725</v>
      </c>
      <c r="I52" s="15">
        <v>2.0113184701795017</v>
      </c>
      <c r="L52" s="25"/>
      <c r="M52" s="25"/>
    </row>
    <row r="53" spans="2:13">
      <c r="B53" s="11" t="s">
        <v>37</v>
      </c>
      <c r="C53" s="11" t="s">
        <v>34</v>
      </c>
      <c r="D53" s="14">
        <v>0.59308211825213297</v>
      </c>
      <c r="E53" s="14">
        <v>2.0252684203761837</v>
      </c>
      <c r="F53" s="15">
        <v>1.2369093772314894</v>
      </c>
      <c r="G53" s="14">
        <v>3.450302135424391</v>
      </c>
      <c r="H53" s="15">
        <v>7.3055620512841966</v>
      </c>
      <c r="I53" s="15">
        <v>-2.1764594704583806</v>
      </c>
      <c r="L53" s="25"/>
      <c r="M53" s="25"/>
    </row>
    <row r="54" spans="2:13">
      <c r="B54" s="11"/>
      <c r="C54" s="11" t="s">
        <v>12</v>
      </c>
      <c r="D54" s="14">
        <v>-0.19771109258861017</v>
      </c>
      <c r="E54" s="14">
        <v>2.4852942691951578</v>
      </c>
      <c r="F54" s="15">
        <v>1.3286275778316354</v>
      </c>
      <c r="G54" s="14">
        <v>1.8883886551166509</v>
      </c>
      <c r="H54" s="15">
        <v>5.5045994095548343</v>
      </c>
      <c r="I54" s="15">
        <v>-3.5413565753122156</v>
      </c>
      <c r="L54" s="25"/>
      <c r="M54" s="25"/>
    </row>
    <row r="55" spans="2:13">
      <c r="B55" s="16"/>
      <c r="C55" s="16" t="s">
        <v>13</v>
      </c>
      <c r="D55" s="14">
        <v>-0.8174523482727708</v>
      </c>
      <c r="E55" s="14">
        <v>2.2542416844374782</v>
      </c>
      <c r="F55" s="15">
        <v>0.55854079920777056</v>
      </c>
      <c r="G55" s="14">
        <v>0.67374754561794681</v>
      </c>
      <c r="H55" s="15">
        <v>2.6690776809904246</v>
      </c>
      <c r="I55" s="15">
        <v>-2.6478435998287919</v>
      </c>
      <c r="L55" s="25"/>
      <c r="M55" s="25"/>
    </row>
    <row r="56" spans="2:13">
      <c r="B56" s="16"/>
      <c r="C56" s="16" t="s">
        <v>14</v>
      </c>
      <c r="D56" s="14">
        <v>0.58178788790254576</v>
      </c>
      <c r="E56" s="14">
        <v>0.96329193089223375</v>
      </c>
      <c r="F56" s="15">
        <v>0.95483264708387272</v>
      </c>
      <c r="G56" s="14">
        <v>0.19435945286207829</v>
      </c>
      <c r="H56" s="15">
        <v>2.6942719187407307</v>
      </c>
      <c r="I56" s="15">
        <v>-2.5403336974251234</v>
      </c>
      <c r="L56" s="25"/>
      <c r="M56" s="25"/>
    </row>
    <row r="57" spans="2:13">
      <c r="B57" s="11" t="s">
        <v>38</v>
      </c>
      <c r="C57" s="11" t="s">
        <v>34</v>
      </c>
      <c r="D57" s="14">
        <v>0.14065489177595542</v>
      </c>
      <c r="E57" s="14">
        <v>-0.7101725592433018</v>
      </c>
      <c r="F57" s="15">
        <v>0.75062986084203931</v>
      </c>
      <c r="G57" s="14">
        <v>8.392475893839331E-2</v>
      </c>
      <c r="H57" s="15">
        <v>0.26503695231308627</v>
      </c>
      <c r="I57" s="15">
        <v>-7.7284125863308351E-2</v>
      </c>
      <c r="L57" s="25"/>
      <c r="M57" s="25"/>
    </row>
    <row r="58" spans="2:13">
      <c r="B58" s="11"/>
      <c r="C58" s="11" t="s">
        <v>12</v>
      </c>
      <c r="D58" s="14">
        <v>1.3985656135636639</v>
      </c>
      <c r="E58" s="14">
        <v>0.45247419718132126</v>
      </c>
      <c r="F58" s="15">
        <v>0.76620464962319579</v>
      </c>
      <c r="G58" s="14">
        <v>0.25750978435637573</v>
      </c>
      <c r="H58" s="15">
        <v>2.8747542447245569</v>
      </c>
      <c r="I58" s="15">
        <v>0.68963989395802727</v>
      </c>
      <c r="L58" s="25"/>
      <c r="M58" s="25"/>
    </row>
    <row r="59" spans="2:13">
      <c r="B59" s="16"/>
      <c r="C59" s="16" t="s">
        <v>13</v>
      </c>
      <c r="D59" s="14">
        <v>-0.28978782198228265</v>
      </c>
      <c r="E59" s="14">
        <v>-0.85830555426567945</v>
      </c>
      <c r="F59" s="15">
        <v>0.33876322418478078</v>
      </c>
      <c r="G59" s="14">
        <v>0.68831108845175026</v>
      </c>
      <c r="H59" s="15">
        <v>-0.12101906361143111</v>
      </c>
      <c r="I59" s="15">
        <v>1.3908594636860672</v>
      </c>
      <c r="L59" s="25"/>
      <c r="M59" s="25"/>
    </row>
    <row r="60" spans="2:13">
      <c r="B60" s="16"/>
      <c r="C60" s="16" t="s">
        <v>14</v>
      </c>
      <c r="D60" s="14">
        <v>-0.27940204183879191</v>
      </c>
      <c r="E60" s="14">
        <v>-0.41697518182367022</v>
      </c>
      <c r="F60" s="15">
        <v>-0.10598352212158528</v>
      </c>
      <c r="G60" s="14">
        <v>0.6090667624848235</v>
      </c>
      <c r="H60" s="15">
        <v>-0.19329398329922387</v>
      </c>
      <c r="I60" s="15">
        <v>0.83905112670925597</v>
      </c>
      <c r="L60" s="25"/>
      <c r="M60" s="25"/>
    </row>
    <row r="61" spans="2:13">
      <c r="B61" s="11" t="s">
        <v>39</v>
      </c>
      <c r="C61" s="11" t="s">
        <v>34</v>
      </c>
      <c r="D61" s="14">
        <v>0.17985365900427402</v>
      </c>
      <c r="E61" s="14">
        <v>-4.3504389005264835E-2</v>
      </c>
      <c r="F61" s="15">
        <v>0.39240971887543302</v>
      </c>
      <c r="G61" s="14">
        <v>0.20429376165042631</v>
      </c>
      <c r="H61" s="15">
        <v>0.73305275052486851</v>
      </c>
      <c r="I61" s="15">
        <v>3.1446579180429701</v>
      </c>
      <c r="L61" s="25"/>
      <c r="M61" s="25"/>
    </row>
    <row r="62" spans="2:13">
      <c r="B62" s="11"/>
      <c r="C62" s="11" t="s">
        <v>12</v>
      </c>
      <c r="D62" s="14">
        <v>1.2307013455824718</v>
      </c>
      <c r="E62" s="14">
        <v>-0.43944834660230714</v>
      </c>
      <c r="F62" s="15">
        <v>0.43221195687172331</v>
      </c>
      <c r="G62" s="14">
        <v>0.25802889699428339</v>
      </c>
      <c r="H62" s="15">
        <v>1.4814938528461714</v>
      </c>
      <c r="I62" s="15">
        <v>2.5049070314220989</v>
      </c>
      <c r="L62" s="25"/>
      <c r="M62" s="25"/>
    </row>
    <row r="63" spans="2:13">
      <c r="B63" s="16"/>
      <c r="C63" s="16" t="s">
        <v>13</v>
      </c>
      <c r="D63" s="14">
        <v>0.25766419447369482</v>
      </c>
      <c r="E63" s="14">
        <v>0.93141973182445126</v>
      </c>
      <c r="F63" s="15">
        <v>0.41663716809056589</v>
      </c>
      <c r="G63" s="14">
        <v>0.79357739805748717</v>
      </c>
      <c r="H63" s="15">
        <v>2.3992984924461993</v>
      </c>
      <c r="I63" s="15">
        <v>1.0578198393258242</v>
      </c>
      <c r="L63" s="25"/>
      <c r="M63" s="25"/>
    </row>
    <row r="64" spans="2:13">
      <c r="B64" s="16"/>
      <c r="C64" s="16" t="s">
        <v>14</v>
      </c>
      <c r="D64" s="14">
        <v>0.62863634998631213</v>
      </c>
      <c r="E64" s="14">
        <v>-0.11340685417071848</v>
      </c>
      <c r="F64" s="15">
        <v>0.54815760668700053</v>
      </c>
      <c r="G64" s="14">
        <v>1.2392729089221657</v>
      </c>
      <c r="H64" s="15">
        <v>2.3026600114247597</v>
      </c>
      <c r="I64" s="15">
        <v>1.5926667009126261</v>
      </c>
      <c r="L64" s="25"/>
      <c r="M64" s="25"/>
    </row>
    <row r="65" spans="2:13">
      <c r="B65" s="11" t="s">
        <v>40</v>
      </c>
      <c r="C65" s="11" t="s">
        <v>34</v>
      </c>
      <c r="D65" s="14">
        <v>2.086233676505723</v>
      </c>
      <c r="E65" s="14">
        <v>0.10804054365645231</v>
      </c>
      <c r="F65" s="15">
        <v>0.1951290609807797</v>
      </c>
      <c r="G65" s="14">
        <v>1.0873043587315596</v>
      </c>
      <c r="H65" s="15">
        <v>3.4767076398745145</v>
      </c>
      <c r="I65" s="15">
        <v>-1.0837008646830126</v>
      </c>
      <c r="L65" s="25"/>
      <c r="M65" s="25"/>
    </row>
    <row r="66" spans="2:13">
      <c r="B66" s="11"/>
      <c r="C66" s="11" t="s">
        <v>12</v>
      </c>
      <c r="D66" s="14">
        <v>1.2877782017150303</v>
      </c>
      <c r="E66" s="14">
        <v>0.39690985166596376</v>
      </c>
      <c r="F66" s="15">
        <v>0.65198953189471309</v>
      </c>
      <c r="G66" s="14">
        <v>1.0212975122646892</v>
      </c>
      <c r="H66" s="15">
        <v>3.3579750975403959</v>
      </c>
      <c r="I66" s="15">
        <v>0.68543812248200719</v>
      </c>
      <c r="L66" s="25"/>
      <c r="M66" s="25"/>
    </row>
    <row r="67" spans="2:13">
      <c r="B67" s="16"/>
      <c r="C67" s="16" t="s">
        <v>13</v>
      </c>
      <c r="D67" s="14">
        <v>0.28784889303550565</v>
      </c>
      <c r="E67" s="14">
        <v>-0.8449256439615086</v>
      </c>
      <c r="F67" s="15">
        <v>0.51008590077750571</v>
      </c>
      <c r="G67" s="14">
        <v>1.1580836923533893</v>
      </c>
      <c r="H67" s="15">
        <v>1.111092842204892</v>
      </c>
      <c r="I67" s="15">
        <v>-0.82857102064766153</v>
      </c>
      <c r="L67" s="25"/>
      <c r="M67" s="25"/>
    </row>
    <row r="68" spans="2:13">
      <c r="B68" s="16"/>
      <c r="C68" s="16" t="s">
        <v>14</v>
      </c>
      <c r="D68" s="14">
        <v>-7.0477481308789156E-2</v>
      </c>
      <c r="E68" s="14">
        <v>0.24252321865963439</v>
      </c>
      <c r="F68" s="15">
        <v>-0.36037173888047991</v>
      </c>
      <c r="G68" s="14">
        <v>0.62143802510027391</v>
      </c>
      <c r="H68" s="15">
        <v>0.43311202357063922</v>
      </c>
      <c r="I68" s="15">
        <v>-1.4602932727178164</v>
      </c>
      <c r="L68" s="25"/>
      <c r="M68" s="25"/>
    </row>
    <row r="69" spans="2:13">
      <c r="B69" s="11" t="s">
        <v>8</v>
      </c>
      <c r="C69" s="11" t="s">
        <v>34</v>
      </c>
      <c r="D69" s="14">
        <v>-0.55557388417276532</v>
      </c>
      <c r="E69" s="14">
        <v>-0.54491274921202904</v>
      </c>
      <c r="F69" s="15">
        <v>-0.54899973634115684</v>
      </c>
      <c r="G69" s="14">
        <v>0.24134375162419738</v>
      </c>
      <c r="H69" s="15">
        <v>-1.4081426181017538</v>
      </c>
      <c r="I69" s="15">
        <v>2.575431934092598</v>
      </c>
      <c r="L69" s="25"/>
      <c r="M69" s="25"/>
    </row>
    <row r="70" spans="2:13">
      <c r="B70" s="11"/>
      <c r="C70" s="11" t="s">
        <v>12</v>
      </c>
      <c r="D70" s="14">
        <v>0.52957153659895961</v>
      </c>
      <c r="E70" s="14">
        <v>0.38999418732018543</v>
      </c>
      <c r="F70" s="15">
        <v>-0.31018630836341954</v>
      </c>
      <c r="G70" s="14">
        <v>0.21674186815485241</v>
      </c>
      <c r="H70" s="15">
        <v>0.82612128371057791</v>
      </c>
      <c r="I70" s="15">
        <v>1.1215006225018254</v>
      </c>
      <c r="L70" s="25"/>
      <c r="M70" s="25"/>
    </row>
    <row r="71" spans="2:13">
      <c r="B71" s="16"/>
      <c r="C71" s="16" t="s">
        <v>13</v>
      </c>
      <c r="D71" s="14">
        <v>-0.69378316081082803</v>
      </c>
      <c r="E71" s="14">
        <v>-0.47895016164370213</v>
      </c>
      <c r="F71" s="15">
        <v>-0.5541913326015423</v>
      </c>
      <c r="G71" s="14">
        <v>0.49174584365398244</v>
      </c>
      <c r="H71" s="15">
        <v>-1.2351788114020898</v>
      </c>
      <c r="I71" s="15">
        <v>4.1652309949554711</v>
      </c>
      <c r="L71" s="25"/>
      <c r="M71" s="25"/>
    </row>
    <row r="72" spans="2:13">
      <c r="B72" s="16"/>
      <c r="C72" s="16" t="s">
        <v>14</v>
      </c>
      <c r="D72" s="14">
        <v>-0.74683291763933979</v>
      </c>
      <c r="E72" s="14">
        <v>-0.54321115263789943</v>
      </c>
      <c r="F72" s="15">
        <v>-5.8274083667172245E-2</v>
      </c>
      <c r="G72" s="14">
        <v>0.35619082747777953</v>
      </c>
      <c r="H72" s="15">
        <v>-0.99212732646663182</v>
      </c>
      <c r="I72" s="15">
        <v>3.6219335102369632</v>
      </c>
      <c r="L72" s="25"/>
      <c r="M72" s="25"/>
    </row>
    <row r="73" spans="2:13">
      <c r="B73" s="11" t="s">
        <v>15</v>
      </c>
      <c r="C73" s="11" t="s">
        <v>34</v>
      </c>
      <c r="D73" s="14">
        <v>-0.82396822949380211</v>
      </c>
      <c r="E73" s="14">
        <v>-0.8903993973048927</v>
      </c>
      <c r="F73" s="15">
        <v>-0.49950651865881351</v>
      </c>
      <c r="G73" s="14">
        <v>-7.307277385573252E-2</v>
      </c>
      <c r="H73" s="15">
        <v>-2.286946919313241</v>
      </c>
      <c r="I73" s="15">
        <v>0.39630613477299459</v>
      </c>
      <c r="L73" s="25"/>
      <c r="M73" s="25"/>
    </row>
    <row r="74" spans="2:13">
      <c r="B74" s="11"/>
      <c r="C74" s="11" t="s">
        <v>12</v>
      </c>
      <c r="D74" s="14">
        <v>-1.0324111578599771</v>
      </c>
      <c r="E74" s="14">
        <v>-0.8652876153269099</v>
      </c>
      <c r="F74" s="15">
        <v>-0.20499265298904826</v>
      </c>
      <c r="G74" s="14">
        <v>-0.39639910186145766</v>
      </c>
      <c r="H74" s="15">
        <v>-2.4990905280373932</v>
      </c>
      <c r="I74" s="15">
        <v>-0.78871091364076662</v>
      </c>
      <c r="L74" s="25"/>
      <c r="M74" s="25"/>
    </row>
    <row r="75" spans="2:13">
      <c r="B75" s="16"/>
      <c r="C75" s="16" t="s">
        <v>13</v>
      </c>
      <c r="D75" s="14">
        <v>6.1182282316502572E-2</v>
      </c>
      <c r="E75" s="14">
        <v>-0.16692709502433181</v>
      </c>
      <c r="F75" s="15">
        <v>-0.48308219594414004</v>
      </c>
      <c r="G75" s="14">
        <v>-0.38947624816685944</v>
      </c>
      <c r="H75" s="15">
        <v>-0.97830325681882868</v>
      </c>
      <c r="I75" s="15">
        <v>-4.0194801332237073</v>
      </c>
      <c r="L75" s="25"/>
      <c r="M75" s="25"/>
    </row>
    <row r="76" spans="2:13">
      <c r="B76" s="16"/>
      <c r="C76" s="16" t="s">
        <v>14</v>
      </c>
      <c r="D76" s="14">
        <v>4.4504263449011552E-2</v>
      </c>
      <c r="E76" s="14">
        <v>-0.59502541832754607</v>
      </c>
      <c r="F76" s="15">
        <v>-1.4345192233138996E-2</v>
      </c>
      <c r="G76" s="14">
        <v>-0.26188084829738756</v>
      </c>
      <c r="H76" s="15">
        <v>-0.82674719540906105</v>
      </c>
      <c r="I76" s="15">
        <v>-1.6938611908631773</v>
      </c>
      <c r="L76" s="25"/>
      <c r="M76" s="25"/>
    </row>
    <row r="77" spans="2:13">
      <c r="B77" s="11" t="s">
        <v>41</v>
      </c>
      <c r="C77" s="11" t="s">
        <v>34</v>
      </c>
      <c r="D77" s="14">
        <v>7.9237879606650588E-2</v>
      </c>
      <c r="E77" s="14">
        <v>-0.88042449661247513</v>
      </c>
      <c r="F77" s="15">
        <v>0.45033854720459404</v>
      </c>
      <c r="G77" s="14">
        <v>-0.28922361724161227</v>
      </c>
      <c r="H77" s="15">
        <v>-0.64007168704284267</v>
      </c>
      <c r="I77" s="15">
        <v>0.33406525637778017</v>
      </c>
      <c r="L77" s="25"/>
      <c r="M77" s="25"/>
    </row>
    <row r="78" spans="2:13">
      <c r="B78" s="11"/>
      <c r="C78" s="11" t="s">
        <v>12</v>
      </c>
      <c r="D78" s="14">
        <v>-0.84999171456846978</v>
      </c>
      <c r="E78" s="14">
        <v>-0.41390134696020131</v>
      </c>
      <c r="F78" s="15">
        <v>-4.817816806105666E-2</v>
      </c>
      <c r="G78" s="14">
        <v>-0.36707734895463545</v>
      </c>
      <c r="H78" s="15">
        <v>-1.6791485785443632</v>
      </c>
      <c r="I78" s="15">
        <v>1.8873251851093897</v>
      </c>
      <c r="L78" s="25"/>
      <c r="M78" s="25"/>
    </row>
    <row r="79" spans="2:13">
      <c r="B79" s="16"/>
      <c r="C79" s="16" t="s">
        <v>13</v>
      </c>
      <c r="D79" s="14">
        <v>-0.98306542795530261</v>
      </c>
      <c r="E79" s="14">
        <v>-0.67200779354648355</v>
      </c>
      <c r="F79" s="15">
        <v>0.71326609987714285</v>
      </c>
      <c r="G79" s="14">
        <v>-0.29076779118219181</v>
      </c>
      <c r="H79" s="15">
        <v>-1.2325749128068351</v>
      </c>
      <c r="I79" s="15">
        <v>2.7097515257343385</v>
      </c>
      <c r="L79" s="25"/>
      <c r="M79" s="25"/>
    </row>
    <row r="80" spans="2:13">
      <c r="B80" s="16"/>
      <c r="C80" s="16" t="s">
        <v>14</v>
      </c>
      <c r="D80" s="14">
        <v>-0.29656481551385894</v>
      </c>
      <c r="E80" s="14">
        <v>-0.70123012353905767</v>
      </c>
      <c r="F80" s="15">
        <v>-0.17245982366261464</v>
      </c>
      <c r="G80" s="14">
        <v>-0.44512870754893008</v>
      </c>
      <c r="H80" s="15">
        <v>-1.6153834702644614</v>
      </c>
      <c r="I80" s="15">
        <v>2.0699230585873307</v>
      </c>
      <c r="L80" s="25"/>
      <c r="M80" s="25"/>
    </row>
    <row r="81" spans="1:23">
      <c r="B81" s="16" t="s">
        <v>50</v>
      </c>
      <c r="C81" s="11" t="s">
        <v>34</v>
      </c>
      <c r="D81" s="14">
        <v>-0.65624622884620942</v>
      </c>
      <c r="E81" s="14">
        <v>-0.52988692078507171</v>
      </c>
      <c r="F81" s="15">
        <v>-0.20303516587447656</v>
      </c>
      <c r="G81" s="14">
        <v>-0.22176024942171171</v>
      </c>
      <c r="H81" s="15">
        <v>-1.6109285649274694</v>
      </c>
      <c r="I81" s="15">
        <v>3.4004806769397655</v>
      </c>
      <c r="J81" s="35"/>
      <c r="L81" s="25"/>
      <c r="M81" s="25"/>
    </row>
    <row r="82" spans="1:23">
      <c r="B82" s="11"/>
      <c r="C82" s="11" t="s">
        <v>12</v>
      </c>
      <c r="D82" s="14">
        <v>-0.78036250904819071</v>
      </c>
      <c r="E82" s="14">
        <v>-0.82982764825197819</v>
      </c>
      <c r="F82" s="15">
        <v>-0.18642535234971097</v>
      </c>
      <c r="G82" s="14">
        <v>-0.32313121970175501</v>
      </c>
      <c r="H82" s="15">
        <v>-2.1197467293516348</v>
      </c>
      <c r="I82" s="15">
        <v>3.0401671086825788</v>
      </c>
      <c r="J82" s="35"/>
      <c r="L82" s="25"/>
      <c r="M82" s="25"/>
    </row>
    <row r="83" spans="1:23">
      <c r="B83" s="16"/>
      <c r="C83" s="16" t="s">
        <v>13</v>
      </c>
      <c r="D83" s="14">
        <v>-1.0602856149021309</v>
      </c>
      <c r="E83" s="14">
        <v>-0.67068748956268376</v>
      </c>
      <c r="F83" s="15">
        <v>4.9371062942982998E-2</v>
      </c>
      <c r="G83" s="14">
        <v>-0.54064752612008204</v>
      </c>
      <c r="H83" s="15">
        <v>-2.2222495676419136</v>
      </c>
      <c r="I83" s="15">
        <v>4.0450178204411769</v>
      </c>
      <c r="J83" s="35"/>
      <c r="L83" s="25"/>
      <c r="M83" s="25"/>
    </row>
    <row r="84" spans="1:23">
      <c r="B84" s="16"/>
      <c r="C84" s="16" t="s">
        <v>14</v>
      </c>
      <c r="D84" s="14">
        <v>-0.9751908067579329</v>
      </c>
      <c r="E84" s="14">
        <v>-0.14942121935618133</v>
      </c>
      <c r="F84" s="15">
        <v>5.2576480331024418E-2</v>
      </c>
      <c r="G84" s="14">
        <v>-0.51153998695805214</v>
      </c>
      <c r="H84" s="15">
        <v>-1.5835755327411418</v>
      </c>
      <c r="I84" s="15">
        <v>2.8902958422578839</v>
      </c>
      <c r="J84" s="35"/>
      <c r="L84" s="25"/>
      <c r="M84" s="25"/>
    </row>
    <row r="85" spans="1:23" s="26" customFormat="1">
      <c r="A85" s="25"/>
      <c r="B85" s="16" t="s">
        <v>58</v>
      </c>
      <c r="C85" s="11" t="s">
        <v>34</v>
      </c>
      <c r="D85" s="14">
        <v>-1.0108187049465611</v>
      </c>
      <c r="E85" s="14">
        <v>-0.57842227882738806</v>
      </c>
      <c r="F85" s="15">
        <v>2.4033339415830537E-2</v>
      </c>
      <c r="G85" s="14">
        <v>-0.74711411186729848</v>
      </c>
      <c r="H85" s="15">
        <v>-2.3123217562254172</v>
      </c>
      <c r="I85" s="15">
        <v>1.647566551785129</v>
      </c>
      <c r="J85" s="25"/>
      <c r="K85" s="25"/>
      <c r="L85" s="37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s="26" customFormat="1">
      <c r="A86" s="25"/>
      <c r="B86" s="11"/>
      <c r="C86" s="11" t="s">
        <v>12</v>
      </c>
      <c r="D86" s="14">
        <v>-0.32390976581468289</v>
      </c>
      <c r="E86" s="14">
        <v>-0.79424404576854435</v>
      </c>
      <c r="F86" s="15">
        <v>6.0459621373946247E-2</v>
      </c>
      <c r="G86" s="14">
        <v>-0.9933786354554045</v>
      </c>
      <c r="H86" s="15">
        <v>-2.0510728256646855</v>
      </c>
      <c r="I86" s="15">
        <v>1.7832130900227838</v>
      </c>
      <c r="J86" s="25"/>
      <c r="K86" s="25"/>
      <c r="L86" s="37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s="26" customFormat="1">
      <c r="A87" s="25"/>
      <c r="B87" s="16"/>
      <c r="C87" s="16" t="s">
        <v>13</v>
      </c>
      <c r="D87" s="14">
        <v>-0.55007734569767064</v>
      </c>
      <c r="E87" s="14">
        <v>-0.87799786325184814</v>
      </c>
      <c r="F87" s="15">
        <v>0.13517278006596786</v>
      </c>
      <c r="G87" s="14">
        <v>-1.140114474437337</v>
      </c>
      <c r="H87" s="15">
        <v>-2.4330169033208877</v>
      </c>
      <c r="I87" s="15">
        <v>2.2225526171165688</v>
      </c>
      <c r="J87" s="25"/>
      <c r="K87" s="25"/>
      <c r="L87" s="37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s="26" customFormat="1">
      <c r="A88" s="25"/>
      <c r="B88" s="16"/>
      <c r="C88" s="16" t="s">
        <v>14</v>
      </c>
      <c r="D88" s="14">
        <v>-0.73110193254338873</v>
      </c>
      <c r="E88" s="14">
        <v>-0.81422899881618749</v>
      </c>
      <c r="F88" s="15">
        <v>9.1483500767030532E-2</v>
      </c>
      <c r="G88" s="14">
        <v>-1.2542034312583756</v>
      </c>
      <c r="H88" s="15">
        <v>-2.7080508618509214</v>
      </c>
      <c r="I88" s="15">
        <v>2.4857261277689169</v>
      </c>
      <c r="J88" s="25"/>
      <c r="K88" s="25"/>
      <c r="L88" s="37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s="26" customFormat="1">
      <c r="A89" s="25"/>
      <c r="B89" s="16" t="s">
        <v>64</v>
      </c>
      <c r="C89" s="11" t="s">
        <v>34</v>
      </c>
      <c r="D89" s="14">
        <v>-0.85201176651825317</v>
      </c>
      <c r="E89" s="14">
        <v>-0.73056048401319573</v>
      </c>
      <c r="F89" s="15">
        <v>0.21118612919596141</v>
      </c>
      <c r="G89" s="14">
        <v>-1.2784778492073305</v>
      </c>
      <c r="H89" s="15">
        <v>-2.649863970542818</v>
      </c>
      <c r="I89" s="15">
        <v>4.8630293740036912</v>
      </c>
      <c r="J89" s="25"/>
      <c r="K89" s="25"/>
      <c r="L89" s="37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s="26" customFormat="1">
      <c r="A90" s="25"/>
      <c r="B90" s="11"/>
      <c r="C90" s="11" t="s">
        <v>12</v>
      </c>
      <c r="D90" s="14">
        <v>-1.1049870847367771</v>
      </c>
      <c r="E90" s="14">
        <v>-0.93017196230023735</v>
      </c>
      <c r="F90" s="15">
        <v>0.26701706602896019</v>
      </c>
      <c r="G90" s="14">
        <v>-1.1650913627133375</v>
      </c>
      <c r="H90" s="15">
        <v>-2.9332333437213918</v>
      </c>
      <c r="I90" s="15">
        <v>4.8982333193258398</v>
      </c>
      <c r="J90" s="25"/>
      <c r="K90" s="25"/>
      <c r="L90" s="37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s="26" customFormat="1">
      <c r="A91" s="25"/>
      <c r="B91" s="16"/>
      <c r="C91" s="16" t="s">
        <v>13</v>
      </c>
      <c r="D91" s="14">
        <v>-1.0049009524111905</v>
      </c>
      <c r="E91" s="14">
        <v>-0.87974709612547053</v>
      </c>
      <c r="F91" s="15">
        <v>0.184932233453971</v>
      </c>
      <c r="G91" s="14">
        <v>-1.2037057725810401</v>
      </c>
      <c r="H91" s="15">
        <v>-2.9034215876637299</v>
      </c>
      <c r="I91" s="15">
        <v>4.1369847222117562</v>
      </c>
      <c r="J91" s="25"/>
      <c r="K91" s="25"/>
      <c r="L91" s="37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1:23" s="26" customFormat="1">
      <c r="A92" s="25"/>
      <c r="B92" s="16"/>
      <c r="C92" s="16" t="s">
        <v>14</v>
      </c>
      <c r="D92" s="14">
        <v>-1.0149420312120945</v>
      </c>
      <c r="E92" s="14">
        <v>-0.8031650349393965</v>
      </c>
      <c r="F92" s="15">
        <v>0.27862057827600645</v>
      </c>
      <c r="G92" s="14">
        <v>-1.1515931044334782</v>
      </c>
      <c r="H92" s="15">
        <v>-2.6910795923089625</v>
      </c>
      <c r="I92" s="15">
        <v>3.413410714205245</v>
      </c>
      <c r="J92" s="25"/>
      <c r="K92" s="25"/>
      <c r="L92" s="37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s="26" customForma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37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s="26" customForma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37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s="26" customForma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7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s="26" customForma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37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s="26" customForma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37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s="26" customForma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37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s="26" customForma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37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s="26" customForma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37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s="26" customForma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37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s="26" customForma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37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spans="1:23" s="26" customForma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37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26" customForma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37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s="26" customForma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37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spans="1:23" s="26" customForma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37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s="26" customForma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37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s="26" customForma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37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s="26" customForma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37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s="26" customForma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37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s="26" customForma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37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s="26" customForma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37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s="26" customForma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37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26" customForma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37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s="26" customForma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37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s="26" customForma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37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s="26" customForma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37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s="26" customForma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37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s="26" customForma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37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s="26" customForma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37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s="26" customForma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37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s="26" customForma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37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26" customForma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37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s="26" customForma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37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spans="1:23" s="26" customForma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37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spans="1:23" s="26" customForma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37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spans="1:23" s="26" customForma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37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spans="1:23" s="26" customForma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37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spans="1:23" s="26" customForma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37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s="26" customForma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37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s="26" customForma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37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s="26" customForma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37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s="26" customForma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37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s="26" customForma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37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s="26" customForma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37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spans="1:23" s="26" customForma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37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s="26" customForma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37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spans="1:23" s="26" customForma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37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s="26" customForma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37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s="26" customForma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37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s="26" customForma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37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26" customForma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37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spans="1:23" s="26" customForma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37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spans="1:23" s="26" customForma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37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spans="1:23" s="26" customForma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37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spans="1:23" s="26" customForma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37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s="26" customForma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37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s="26" customForma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37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s="26" customForma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37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s="26" customForma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37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1:23" s="26" customForma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37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1:23" s="26" customForma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7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1:23" s="26" customForma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37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1:23" s="26" customForma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37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s="26" customForma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37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1:23" s="26" customForma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37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1:23" s="26" customForma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37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1:23" s="26" customForma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37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1:23" s="26" customForma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37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1:23" s="26" customForma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37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26" customForma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37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s="26" customForma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37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s="26" customForma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37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1:23" s="26" customForma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37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s="26" customForma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37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s="26" customForma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37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s="26" customForma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37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s="26" customForma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37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s="26" customForma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37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s="26" customForma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37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s="26" customForma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37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s="26" customForma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37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s="26" customForma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37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s="26" customForma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37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s="26" customForma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37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s="26" customForma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37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s="26" customForma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37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s="26" customForma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37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s="26" customForma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37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26" customForma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37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s="26" customForma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37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s="26" customForma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37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s="26" customForma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37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s="26" customForma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37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s="26" customForma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37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s="26" customForma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37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s="26" customForma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37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s="26" customForma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37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s="26" customForma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37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s="26" customForma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37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s="26" customForma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37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s="26" customForma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37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s="26" customForma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37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s="26" customForma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37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s="26" customForma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37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s="26" customForma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37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s="26" customForma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37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s="26" customForma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37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26" customForma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37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s="26" customForma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37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s="26" customForma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37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s="26" customForma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37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s="26" customForma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37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s="26" customForma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37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s="26" customForma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7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s="26" customForma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37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s="26" customForma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37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s="26" customForma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37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s="26" customForma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37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s="26" customForma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37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s="26" customForma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37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s="26" customForma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7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s="26" customForma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37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s="26" customForma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7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s="26" customForma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7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s="26" customForma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37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s="26" customForma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37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26" customForma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37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s="26" customForma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37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s="26" customForma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37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s="26" customForma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37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s="26" customForma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37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s="26" customForma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37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s="26" customForma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37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s="26" customForma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37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s="26" customForma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37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s="26" customForma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37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s="26" customForma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37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s="26" customForma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37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s="26" customForma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37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s="26" customForma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37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s="26" customForma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37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s="26" customForma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37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s="26" customForma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37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s="26" customForma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37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s="26" customForma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37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26" customForma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37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s="26" customForma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37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s="26" customForma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37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s="26" customForma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37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s="26" customForma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37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s="26" customForma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37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s="26" customForma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37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s="26" customForma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37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s="26" customForma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37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s="26" customForma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37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s="26" customForma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37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s="26" customForma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37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s="26" customForma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37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s="26" customForma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37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s="26" customForma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37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s="26" customForma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37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s="26" customForma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37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s="26" customForma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37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26" customForma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37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26" customForma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37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s="26" customForma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37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s="26" customForma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37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s="26" customForma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37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s="26" customForma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37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s="26" customForma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37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s="26" customForma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37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s="26" customForma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37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s="26" customForma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37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s="26" customForma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37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s="26" customForma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37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s="26" customForma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37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s="26" customForma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37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s="26" customForma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37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s="26" customForma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37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s="26" customForma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37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26" customForma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37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s="26" customForma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37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s="26" customForma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37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26" customForma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37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26" customForma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37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26" customForma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37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26" customForma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37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26" customForma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37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s="26" customForma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37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s="26" customForma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37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s="26" customForma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37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s="26" customForma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37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s="26" customForma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37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s="26" customForma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37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s="26" customForma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37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s="26" customForma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37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s="26" customForma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37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s="26" customForma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37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s="26" customForma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37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s="26" customForma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37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s="26" customForma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37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s="26" customForma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37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26" customForma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37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s="26" customForma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37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s="26" customForma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37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s="26" customForma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37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s="26" customForma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37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s="26" customForma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37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s="26" customForma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37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s="26" customForma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37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s="26" customForma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37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s="26" customForma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37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s="26" customForma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37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s="26" customForma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37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s="26" customForma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37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s="26" customForma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37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s="26" customForma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37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s="26" customForma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37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s="26" customForma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37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s="26" customForma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37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s="26" customForma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37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26" customForma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37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s="26" customForma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37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s="26" customForma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37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s="26" customForma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37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s="26" customForma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37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s="26" customForma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37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spans="1:23" s="26" customForma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37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spans="1:23" s="26" customForma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37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spans="1:23" s="26" customForma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37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s="26" customForma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37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s="26" customForma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37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s="26" customForma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37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s="26" customForma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37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s="26" customForma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37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s="26" customForma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37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s="26" customForma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37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s="26" customForma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37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s="26" customForma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37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s="26" customForma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37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26" customForma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37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s="26" customForma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37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s="26" customForma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37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s="26" customForma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37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s="26" customForma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37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s="26" customForma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37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s="26" customForma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37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s="26" customForma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37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s="26" customForma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37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s="26" customForma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37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s="26" customForma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37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s="26" customForma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37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s="26" customForma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37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s="26" customForma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37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s="26" customForma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37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s="26" customForma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37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s="26" customForma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37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s="26" customForma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37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s="26" customForma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37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26" customForma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37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s="26" customForma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37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s="26" customForma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37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s="26" customForma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37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s="26" customForma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37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s="26" customForma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37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s="26" customForma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37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s="26" customForma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37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s="26" customForma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37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s="26" customForma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37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s="26" customForma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37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s="26" customForma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37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s="26" customForma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37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s="26" customForma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37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s="26" customForma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37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s="26" customForma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37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s="26" customForma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37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s="26" customForma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37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s="26" customForma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37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26" customForma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37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s="26" customForma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37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s="26" customForma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37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s="26" customForma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37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s="26" customForma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37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s="26" customForma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37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s="26" customForma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7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s="26" customForma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37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s="26" customForma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37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s="26" customForma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37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s="26" customForma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7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s="26" customForma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37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s="26" customForma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37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s="26" customForma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37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s="26" customForma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37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s="26" customForma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37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s="26" customForma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37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s="26" customForma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37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s="26" customForma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37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26" customForma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37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s="26" customForma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37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s="26" customForma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37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s="26" customForma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37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s="26" customForma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37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s="26" customForma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37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s="26" customForma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37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s="26" customForma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37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s="26" customForma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37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s="26" customForma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37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s="26" customForma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37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s="26" customForma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37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s="26" customForma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37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s="26" customForma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37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s="26" customForma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37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s="26" customForma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37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s="26" customForma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37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s="26" customForma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37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s="26" customForma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37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26" customForma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37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s="26" customForma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37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s="26" customForma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37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s="26" customForma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37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s="26" customForma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37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s="26" customForma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37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s="26" customForma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37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s="26" customForma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37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s="26" customForma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37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s="26" customForma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37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s="26" customForma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37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s="26" customForma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37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s="26" customForma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37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s="26" customForma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37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s="26" customForma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37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s="26" customForma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37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s="26" customForma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37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s="26" customForma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37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s="26" customForma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37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26" customForma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37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s="26" customForma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37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s="26" customForma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37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s="26" customForma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37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s="26" customForma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37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s="26" customForma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37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s="26" customForma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37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s="26" customForma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37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s="26" customForma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37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s="26" customForma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37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spans="1:23" s="26" customForma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37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spans="1:23" s="26" customForma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37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spans="1:23" s="26" customForma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37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spans="1:23" s="26" customForma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37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spans="1:23" s="26" customForma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37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spans="1:23" s="26" customForma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37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spans="1:23" s="26" customForma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37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spans="1:23" s="26" customForma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37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spans="1:23" s="26" customForma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37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26" customForma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37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spans="1:23" s="26" customForma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37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spans="1:23" s="26" customForma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37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spans="1:23" s="26" customForma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37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spans="1:23" s="26" customForma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37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spans="1:23" s="26" customForma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37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spans="1:23" s="26" customForma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37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spans="1:23" s="26" customForma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37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spans="1:23" s="26" customForma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37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spans="1:23" s="26" customForma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37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spans="1:23" s="26" customForma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37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spans="1:23" s="26" customForma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37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spans="1:23" s="26" customForma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37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spans="1:23" s="26" customForma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37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spans="1:23" s="26" customForma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37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spans="1:23" s="26" customForma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37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spans="1:23" s="26" customForma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37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spans="1:23" s="26" customForma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37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spans="1:23" s="26" customForma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37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26" customForma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37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spans="1:23" s="26" customForma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37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spans="1:23" s="26" customForma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37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spans="1:23" s="26" customForma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37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spans="1:23" s="26" customForma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37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spans="1:23" s="26" customForma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37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spans="1:23" s="26" customForma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37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spans="1:23" s="26" customForma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37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spans="1:23" s="26" customForma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37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spans="1:23" s="26" customForma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37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spans="1:23" s="26" customForma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37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spans="1:23" s="26" customForma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37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spans="1:23" s="26" customForma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37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spans="1:23" s="26" customForma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37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s="26" customForma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37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s="26" customForma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37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s="26" customForma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37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23" s="26" customForma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37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spans="1:23" s="26" customForma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37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26" customForma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37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spans="1:23" s="26" customForma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37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spans="1:23" s="26" customForma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37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spans="1:23" s="26" customForma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37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spans="1:23" s="26" customForma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37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spans="1:23" s="26" customForma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37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spans="1:23" s="26" customForma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37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spans="1:23" s="26" customForma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37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spans="1:23" s="26" customForma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37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spans="1:23" s="26" customForma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37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spans="1:23" s="26" customForma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37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spans="1:23" s="26" customForma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37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spans="1:23" s="26" customForma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37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spans="1:23" s="26" customForma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37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spans="1:23" s="26" customForma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37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spans="1:23" s="26" customForma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37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spans="1:23" s="26" customForma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37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spans="1:23" s="26" customForma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37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spans="1:23" s="26" customForma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37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26" customForma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37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spans="1:23" s="26" customForma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37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spans="1:23" s="26" customForma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37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spans="1:23" s="26" customForma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37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spans="1:23" s="26" customForma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37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spans="1:23" s="26" customForma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37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spans="1:23" s="26" customForma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37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spans="1:23" s="26" customForma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37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spans="1:23" s="26" customForma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37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spans="1:23" s="26" customForma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37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spans="1:23" s="26" customForma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37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spans="1:23" s="26" customForma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37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spans="1:23" s="26" customForma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37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spans="1:23" s="26" customForma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37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spans="1:23" s="26" customForma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37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spans="1:23" s="26" customForma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37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spans="1:23" s="26" customForma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37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spans="1:23" s="26" customForma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37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spans="1:23" s="26" customForma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37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26" customForma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37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spans="1:23" s="26" customForma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37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spans="1:23" s="26" customForma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37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spans="1:23" s="26" customForma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37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spans="1:23" s="26" customForma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37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spans="1:23" s="26" customForma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37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spans="1:23" s="26" customForma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37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spans="1:23" s="26" customForma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7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spans="1:23" s="26" customForma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37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spans="1:23" s="26" customForma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37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spans="1:23" s="26" customForma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37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spans="1:23" s="26" customForma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37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spans="1:23" s="26" customForma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37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spans="1:23" s="26" customForma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37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spans="1:23" s="26" customForma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37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spans="1:23" s="26" customForma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37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spans="1:23" s="26" customForma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37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spans="1:23" s="26" customForma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37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spans="1:23" s="26" customForma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37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26" customForma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37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spans="1:23" s="26" customForma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37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spans="1:23" s="26" customForma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37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spans="1:23" s="26" customForma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37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spans="1:23" s="26" customForma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37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spans="1:23" s="26" customForma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37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spans="1:23" s="26" customForma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37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spans="1:23" s="26" customForma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37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spans="1:23" s="26" customForma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37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spans="1:23" s="26" customForma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37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spans="1:23" s="26" customForma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37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spans="1:23" s="26" customForma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37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spans="1:23" s="26" customForma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37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spans="1:23" s="26" customForma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37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spans="1:23" s="26" customForma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37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spans="1:23" s="26" customForma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37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spans="1:23" s="26" customForma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37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spans="1:23" s="26" customForma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37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spans="1:23" s="26" customForma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37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26" customForma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37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spans="1:23" s="26" customForma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37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spans="1:23" s="26" customForma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37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spans="1:23" s="26" customForma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37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spans="1:23" s="26" customForma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37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spans="1:23" s="26" customForma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37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spans="1:23" s="26" customForma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37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spans="1:23" s="26" customForma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37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spans="1:23" s="26" customForma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37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spans="1:23" s="26" customForma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37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spans="1:23" s="26" customForma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37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spans="1:23" s="26" customForma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37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spans="1:23" s="26" customForma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37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spans="1:23" s="26" customForma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37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spans="1:23" s="26" customForma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37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spans="1:23" s="26" customForma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37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spans="1:23" s="26" customForma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37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spans="1:23" s="26" customForma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37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spans="1:23" s="26" customForma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37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26" customForma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37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spans="1:23" s="26" customForma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37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spans="1:23" s="26" customForma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37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spans="1:23" s="26" customForma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37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spans="1:23" s="26" customForma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37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spans="1:23" s="26" customForma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37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spans="1:23" s="26" customForma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37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spans="1:23" s="26" customForma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37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spans="1:23" s="26" customForma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37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spans="1:23" s="26" customForma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37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spans="1:23" s="26" customForma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37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spans="1:23" s="26" customForma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37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spans="1:23" s="26" customForma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37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spans="1:23" s="26" customForma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37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spans="1:23" s="26" customForma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37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spans="1:23" s="26" customForma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37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spans="1:23" s="26" customForma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37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spans="1:23" s="26" customForma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37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spans="1:23" s="26" customForma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37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26" customForma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37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spans="1:23" s="26" customForma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37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spans="1:23" s="26" customForma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37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spans="1:23" s="26" customForma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37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spans="1:23" s="26" customForma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37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spans="1:23" s="26" customForma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37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spans="1:23" s="26" customForma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37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spans="1:23" s="26" customForma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37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spans="1:23" s="26" customForma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37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spans="1:23" s="26" customForma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37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spans="1:23" s="26" customForma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37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spans="1:23" s="26" customForma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37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spans="1:23" s="26" customForma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37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spans="1:23" s="26" customForma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37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spans="1:23" s="26" customForma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37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spans="1:23" s="26" customForma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37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spans="1:23" s="26" customForma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37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spans="1:23" s="26" customForma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37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spans="1:23" s="26" customForma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37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26" customForma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37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spans="1:23" s="26" customForma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37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spans="1:23" s="26" customForma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37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spans="1:23" s="26" customForma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37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spans="1:23" s="26" customForma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37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spans="1:23" s="26" customForma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37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spans="1:23" s="26" customForma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37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spans="1:23" s="26" customForma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37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spans="1:23" s="26" customForma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37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spans="1:23" s="26" customForma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37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spans="1:23" s="26" customForma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37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spans="1:23" s="26" customForma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37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spans="1:23" s="26" customForma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37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spans="1:23" s="26" customForma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37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spans="1:23" s="26" customForma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37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spans="1:23" s="26" customForma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37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spans="1:23" s="26" customForma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37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spans="1:23" s="26" customForma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37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spans="1:23" s="26" customForma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37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26" customForma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37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spans="1:23" s="26" customForma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37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spans="1:23" s="26" customForma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37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spans="1:23" s="26" customForma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37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spans="1:23" s="26" customForma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37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spans="1:23" s="26" customForma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37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spans="1:23" s="26" customForma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37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spans="1:23" s="26" customForma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37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spans="1:23" s="26" customForma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37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spans="1:23" s="26" customForma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37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spans="1:23" s="26" customForma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37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spans="1:23" s="26" customForma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37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spans="1:23" s="26" customForma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37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spans="1:23" s="26" customForma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37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spans="1:23" s="26" customForma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37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spans="1:23" s="26" customForma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37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spans="1:23" s="26" customForma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37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spans="1:23" s="26" customForma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37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spans="1:23" s="26" customForma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37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26" customForma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37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spans="1:23" s="26" customForma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37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spans="1:23" s="26" customForma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37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spans="1:23" s="26" customForma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37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spans="1:23" s="26" customForma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37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spans="1:23" s="26" customForma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37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spans="1:23" s="26" customForma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37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spans="1:23" s="26" customForma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37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spans="1:23" s="26" customForma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37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spans="1:23" s="26" customForma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37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spans="1:23" s="26" customForma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37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spans="1:23" s="26" customForma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37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spans="1:23" s="26" customForma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37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spans="1:23" s="26" customForma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37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spans="1:23" s="26" customForma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37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spans="1:23" s="26" customForma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37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spans="1:23" s="26" customForma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37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spans="1:23" s="26" customForma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37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spans="1:23" s="26" customForma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37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26" customForma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37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spans="1:23" s="26" customForma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37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spans="1:23" s="26" customForma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37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spans="1:23" s="26" customForma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37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spans="1:23" s="26" customForma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37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spans="1:23" s="26" customForma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37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spans="1:23" s="26" customForma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37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spans="1:23" s="26" customForma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37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spans="1:23" s="26" customForma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37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spans="1:23" s="26" customForma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37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spans="1:23" s="26" customForma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37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spans="1:23" s="26" customForma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37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spans="1:23" s="26" customForma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37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spans="1:23" s="26" customForma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37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spans="1:23" s="26" customForma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37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spans="1:23" s="26" customForma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37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spans="1:23" s="26" customForma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37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spans="1:23" s="26" customForma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37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spans="1:23" s="26" customForma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37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26" customForma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37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spans="1:23" s="26" customForma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37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spans="1:23" s="26" customForma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37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spans="1:23" s="26" customForma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37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spans="1:23" s="26" customForma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37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spans="1:23" s="26" customForma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37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spans="1:23" s="26" customForma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37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spans="1:23" s="26" customForma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37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spans="1:23" s="26" customForma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37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spans="1:23" s="26" customForma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37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  <row r="703" spans="1:23" s="26" customForma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37"/>
      <c r="N703" s="25"/>
      <c r="O703" s="25"/>
      <c r="P703" s="25"/>
      <c r="Q703" s="25"/>
      <c r="R703" s="25"/>
      <c r="S703" s="25"/>
      <c r="T703" s="25"/>
      <c r="U703" s="25"/>
      <c r="V703" s="25"/>
      <c r="W703" s="25"/>
    </row>
    <row r="704" spans="1:23" s="26" customForma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37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spans="1:23" s="26" customForma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37"/>
      <c r="N705" s="25"/>
      <c r="O705" s="25"/>
      <c r="P705" s="25"/>
      <c r="Q705" s="25"/>
      <c r="R705" s="25"/>
      <c r="S705" s="25"/>
      <c r="T705" s="25"/>
      <c r="U705" s="25"/>
      <c r="V705" s="25"/>
      <c r="W705" s="25"/>
    </row>
    <row r="706" spans="1:23" s="26" customForma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37"/>
      <c r="N706" s="25"/>
      <c r="O706" s="25"/>
      <c r="P706" s="25"/>
      <c r="Q706" s="25"/>
      <c r="R706" s="25"/>
      <c r="S706" s="25"/>
      <c r="T706" s="25"/>
      <c r="U706" s="25"/>
      <c r="V706" s="25"/>
      <c r="W706" s="25"/>
    </row>
    <row r="707" spans="1:23" s="26" customForma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37"/>
      <c r="N707" s="25"/>
      <c r="O707" s="25"/>
      <c r="P707" s="25"/>
      <c r="Q707" s="25"/>
      <c r="R707" s="25"/>
      <c r="S707" s="25"/>
      <c r="T707" s="25"/>
      <c r="U707" s="25"/>
      <c r="V707" s="25"/>
      <c r="W707" s="25"/>
    </row>
    <row r="708" spans="1:23" s="26" customForma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37"/>
      <c r="N708" s="25"/>
      <c r="O708" s="25"/>
      <c r="P708" s="25"/>
      <c r="Q708" s="25"/>
      <c r="R708" s="25"/>
      <c r="S708" s="25"/>
      <c r="T708" s="25"/>
      <c r="U708" s="25"/>
      <c r="V708" s="25"/>
      <c r="W708" s="25"/>
    </row>
    <row r="709" spans="1:23" s="26" customForma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37"/>
      <c r="N709" s="25"/>
      <c r="O709" s="25"/>
      <c r="P709" s="25"/>
      <c r="Q709" s="25"/>
      <c r="R709" s="25"/>
      <c r="S709" s="25"/>
      <c r="T709" s="25"/>
      <c r="U709" s="25"/>
      <c r="V709" s="25"/>
      <c r="W709" s="25"/>
    </row>
    <row r="710" spans="1:23" s="26" customForma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37"/>
      <c r="N710" s="25"/>
      <c r="O710" s="25"/>
      <c r="P710" s="25"/>
      <c r="Q710" s="25"/>
      <c r="R710" s="25"/>
      <c r="S710" s="25"/>
      <c r="T710" s="25"/>
      <c r="U710" s="25"/>
      <c r="V710" s="25"/>
      <c r="W710" s="25"/>
    </row>
    <row r="711" spans="1:23" s="26" customForma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37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26" customForma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37"/>
      <c r="N712" s="25"/>
      <c r="O712" s="25"/>
      <c r="P712" s="25"/>
      <c r="Q712" s="25"/>
      <c r="R712" s="25"/>
      <c r="S712" s="25"/>
      <c r="T712" s="25"/>
      <c r="U712" s="25"/>
      <c r="V712" s="25"/>
      <c r="W712" s="25"/>
    </row>
    <row r="713" spans="1:23" s="26" customForma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37"/>
      <c r="N713" s="25"/>
      <c r="O713" s="25"/>
      <c r="P713" s="25"/>
      <c r="Q713" s="25"/>
      <c r="R713" s="25"/>
      <c r="S713" s="25"/>
      <c r="T713" s="25"/>
      <c r="U713" s="25"/>
      <c r="V713" s="25"/>
      <c r="W713" s="25"/>
    </row>
    <row r="714" spans="1:23" s="26" customForma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37"/>
      <c r="N714" s="25"/>
      <c r="O714" s="25"/>
      <c r="P714" s="25"/>
      <c r="Q714" s="25"/>
      <c r="R714" s="25"/>
      <c r="S714" s="25"/>
      <c r="T714" s="25"/>
      <c r="U714" s="25"/>
      <c r="V714" s="25"/>
      <c r="W714" s="25"/>
    </row>
    <row r="715" spans="1:23" s="26" customForma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37"/>
      <c r="N715" s="25"/>
      <c r="O715" s="25"/>
      <c r="P715" s="25"/>
      <c r="Q715" s="25"/>
      <c r="R715" s="25"/>
      <c r="S715" s="25"/>
      <c r="T715" s="25"/>
      <c r="U715" s="25"/>
      <c r="V715" s="25"/>
      <c r="W715" s="25"/>
    </row>
    <row r="716" spans="1:23" s="26" customForma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37"/>
      <c r="N716" s="25"/>
      <c r="O716" s="25"/>
      <c r="P716" s="25"/>
      <c r="Q716" s="25"/>
      <c r="R716" s="25"/>
      <c r="S716" s="25"/>
      <c r="T716" s="25"/>
      <c r="U716" s="25"/>
      <c r="V716" s="25"/>
      <c r="W716" s="25"/>
    </row>
    <row r="717" spans="1:23" s="26" customForma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37"/>
      <c r="N717" s="25"/>
      <c r="O717" s="25"/>
      <c r="P717" s="25"/>
      <c r="Q717" s="25"/>
      <c r="R717" s="25"/>
      <c r="S717" s="25"/>
      <c r="T717" s="25"/>
      <c r="U717" s="25"/>
      <c r="V717" s="25"/>
      <c r="W717" s="25"/>
    </row>
    <row r="718" spans="1:23" s="26" customForma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37"/>
      <c r="N718" s="25"/>
      <c r="O718" s="25"/>
      <c r="P718" s="25"/>
      <c r="Q718" s="25"/>
      <c r="R718" s="25"/>
      <c r="S718" s="25"/>
      <c r="T718" s="25"/>
      <c r="U718" s="25"/>
      <c r="V718" s="25"/>
      <c r="W718" s="25"/>
    </row>
    <row r="719" spans="1:23" s="26" customForma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37"/>
      <c r="N719" s="25"/>
      <c r="O719" s="25"/>
      <c r="P719" s="25"/>
      <c r="Q719" s="25"/>
      <c r="R719" s="25"/>
      <c r="S719" s="25"/>
      <c r="T719" s="25"/>
      <c r="U719" s="25"/>
      <c r="V719" s="25"/>
      <c r="W719" s="25"/>
    </row>
    <row r="720" spans="1:23" s="26" customForma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37"/>
      <c r="N720" s="25"/>
      <c r="O720" s="25"/>
      <c r="P720" s="25"/>
      <c r="Q720" s="25"/>
      <c r="R720" s="25"/>
      <c r="S720" s="25"/>
      <c r="T720" s="25"/>
      <c r="U720" s="25"/>
      <c r="V720" s="25"/>
      <c r="W720" s="25"/>
    </row>
    <row r="721" spans="1:23" s="26" customForma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37"/>
      <c r="N721" s="25"/>
      <c r="O721" s="25"/>
      <c r="P721" s="25"/>
      <c r="Q721" s="25"/>
      <c r="R721" s="25"/>
      <c r="S721" s="25"/>
      <c r="T721" s="25"/>
      <c r="U721" s="25"/>
      <c r="V721" s="25"/>
      <c r="W721" s="25"/>
    </row>
    <row r="722" spans="1:23" s="26" customForma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37"/>
      <c r="N722" s="25"/>
      <c r="O722" s="25"/>
      <c r="P722" s="25"/>
      <c r="Q722" s="25"/>
      <c r="R722" s="25"/>
      <c r="S722" s="25"/>
      <c r="T722" s="25"/>
      <c r="U722" s="25"/>
      <c r="V722" s="25"/>
      <c r="W722" s="25"/>
    </row>
    <row r="723" spans="1:23" s="26" customForma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37"/>
      <c r="N723" s="25"/>
      <c r="O723" s="25"/>
      <c r="P723" s="25"/>
      <c r="Q723" s="25"/>
      <c r="R723" s="25"/>
      <c r="S723" s="25"/>
      <c r="T723" s="25"/>
      <c r="U723" s="25"/>
      <c r="V723" s="25"/>
      <c r="W723" s="25"/>
    </row>
    <row r="724" spans="1:23" s="26" customForma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37"/>
      <c r="N724" s="25"/>
      <c r="O724" s="25"/>
      <c r="P724" s="25"/>
      <c r="Q724" s="25"/>
      <c r="R724" s="25"/>
      <c r="S724" s="25"/>
      <c r="T724" s="25"/>
      <c r="U724" s="25"/>
      <c r="V724" s="25"/>
      <c r="W724" s="25"/>
    </row>
    <row r="725" spans="1:23" s="26" customForma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37"/>
      <c r="N725" s="25"/>
      <c r="O725" s="25"/>
      <c r="P725" s="25"/>
      <c r="Q725" s="25"/>
      <c r="R725" s="25"/>
      <c r="S725" s="25"/>
      <c r="T725" s="25"/>
      <c r="U725" s="25"/>
      <c r="V725" s="25"/>
      <c r="W725" s="25"/>
    </row>
    <row r="726" spans="1:23" s="26" customForma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37"/>
      <c r="N726" s="25"/>
      <c r="O726" s="25"/>
      <c r="P726" s="25"/>
      <c r="Q726" s="25"/>
      <c r="R726" s="25"/>
      <c r="S726" s="25"/>
      <c r="T726" s="25"/>
      <c r="U726" s="25"/>
      <c r="V726" s="25"/>
      <c r="W726" s="25"/>
    </row>
    <row r="727" spans="1:23" s="26" customForma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37"/>
      <c r="N727" s="25"/>
      <c r="O727" s="25"/>
      <c r="P727" s="25"/>
      <c r="Q727" s="25"/>
      <c r="R727" s="25"/>
      <c r="S727" s="25"/>
      <c r="T727" s="25"/>
      <c r="U727" s="25"/>
      <c r="V727" s="25"/>
      <c r="W727" s="25"/>
    </row>
    <row r="728" spans="1:23" s="26" customForma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37"/>
      <c r="N728" s="25"/>
      <c r="O728" s="25"/>
      <c r="P728" s="25"/>
      <c r="Q728" s="25"/>
      <c r="R728" s="25"/>
      <c r="S728" s="25"/>
      <c r="T728" s="25"/>
      <c r="U728" s="25"/>
      <c r="V728" s="25"/>
      <c r="W728" s="25"/>
    </row>
    <row r="729" spans="1:23" s="26" customForma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37"/>
      <c r="N729" s="25"/>
      <c r="O729" s="25"/>
      <c r="P729" s="25"/>
      <c r="Q729" s="25"/>
      <c r="R729" s="25"/>
      <c r="S729" s="25"/>
      <c r="T729" s="25"/>
      <c r="U729" s="25"/>
      <c r="V729" s="25"/>
      <c r="W729" s="25"/>
    </row>
    <row r="730" spans="1:23" s="26" customForma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37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26" customForma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37"/>
      <c r="N731" s="25"/>
      <c r="O731" s="25"/>
      <c r="P731" s="25"/>
      <c r="Q731" s="25"/>
      <c r="R731" s="25"/>
      <c r="S731" s="25"/>
      <c r="T731" s="25"/>
      <c r="U731" s="25"/>
      <c r="V731" s="25"/>
      <c r="W731" s="25"/>
    </row>
    <row r="732" spans="1:23" s="26" customForma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37"/>
      <c r="N732" s="25"/>
      <c r="O732" s="25"/>
      <c r="P732" s="25"/>
      <c r="Q732" s="25"/>
      <c r="R732" s="25"/>
      <c r="S732" s="25"/>
      <c r="T732" s="25"/>
      <c r="U732" s="25"/>
      <c r="V732" s="25"/>
      <c r="W732" s="25"/>
    </row>
    <row r="733" spans="1:23" s="26" customForma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37"/>
      <c r="N733" s="25"/>
      <c r="O733" s="25"/>
      <c r="P733" s="25"/>
      <c r="Q733" s="25"/>
      <c r="R733" s="25"/>
      <c r="S733" s="25"/>
      <c r="T733" s="25"/>
      <c r="U733" s="25"/>
      <c r="V733" s="25"/>
      <c r="W733" s="25"/>
    </row>
    <row r="734" spans="1:23" s="26" customForma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37"/>
      <c r="N734" s="25"/>
      <c r="O734" s="25"/>
      <c r="P734" s="25"/>
      <c r="Q734" s="25"/>
      <c r="R734" s="25"/>
      <c r="S734" s="25"/>
      <c r="T734" s="25"/>
      <c r="U734" s="25"/>
      <c r="V734" s="25"/>
      <c r="W734" s="25"/>
    </row>
    <row r="735" spans="1:23" s="26" customForma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37"/>
      <c r="N735" s="25"/>
      <c r="O735" s="25"/>
      <c r="P735" s="25"/>
      <c r="Q735" s="25"/>
      <c r="R735" s="25"/>
      <c r="S735" s="25"/>
      <c r="T735" s="25"/>
      <c r="U735" s="25"/>
      <c r="V735" s="25"/>
      <c r="W735" s="25"/>
    </row>
    <row r="736" spans="1:23" s="26" customForma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37"/>
      <c r="N736" s="25"/>
      <c r="O736" s="25"/>
      <c r="P736" s="25"/>
      <c r="Q736" s="25"/>
      <c r="R736" s="25"/>
      <c r="S736" s="25"/>
      <c r="T736" s="25"/>
      <c r="U736" s="25"/>
      <c r="V736" s="25"/>
      <c r="W736" s="25"/>
    </row>
    <row r="737" spans="1:23" s="26" customForma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37"/>
      <c r="N737" s="25"/>
      <c r="O737" s="25"/>
      <c r="P737" s="25"/>
      <c r="Q737" s="25"/>
      <c r="R737" s="25"/>
      <c r="S737" s="25"/>
      <c r="T737" s="25"/>
      <c r="U737" s="25"/>
      <c r="V737" s="25"/>
      <c r="W737" s="25"/>
    </row>
    <row r="738" spans="1:23" s="26" customForma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37"/>
      <c r="N738" s="25"/>
      <c r="O738" s="25"/>
      <c r="P738" s="25"/>
      <c r="Q738" s="25"/>
      <c r="R738" s="25"/>
      <c r="S738" s="25"/>
      <c r="T738" s="25"/>
      <c r="U738" s="25"/>
      <c r="V738" s="25"/>
      <c r="W738" s="25"/>
    </row>
    <row r="739" spans="1:23" s="26" customForma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37"/>
      <c r="N739" s="25"/>
      <c r="O739" s="25"/>
      <c r="P739" s="25"/>
      <c r="Q739" s="25"/>
      <c r="R739" s="25"/>
      <c r="S739" s="25"/>
      <c r="T739" s="25"/>
      <c r="U739" s="25"/>
      <c r="V739" s="25"/>
      <c r="W739" s="25"/>
    </row>
    <row r="740" spans="1:23" s="26" customForma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37"/>
      <c r="N740" s="25"/>
      <c r="O740" s="25"/>
      <c r="P740" s="25"/>
      <c r="Q740" s="25"/>
      <c r="R740" s="25"/>
      <c r="S740" s="25"/>
      <c r="T740" s="25"/>
      <c r="U740" s="25"/>
      <c r="V740" s="25"/>
      <c r="W740" s="25"/>
    </row>
    <row r="741" spans="1:23" s="26" customForma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37"/>
      <c r="N741" s="25"/>
      <c r="O741" s="25"/>
      <c r="P741" s="25"/>
      <c r="Q741" s="25"/>
      <c r="R741" s="25"/>
      <c r="S741" s="25"/>
      <c r="T741" s="25"/>
      <c r="U741" s="25"/>
      <c r="V741" s="25"/>
      <c r="W741" s="25"/>
    </row>
    <row r="742" spans="1:23" s="26" customForma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37"/>
      <c r="N742" s="25"/>
      <c r="O742" s="25"/>
      <c r="P742" s="25"/>
      <c r="Q742" s="25"/>
      <c r="R742" s="25"/>
      <c r="S742" s="25"/>
      <c r="T742" s="25"/>
      <c r="U742" s="25"/>
      <c r="V742" s="25"/>
      <c r="W742" s="25"/>
    </row>
    <row r="743" spans="1:23" s="26" customForma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37"/>
      <c r="N743" s="25"/>
      <c r="O743" s="25"/>
      <c r="P743" s="25"/>
      <c r="Q743" s="25"/>
      <c r="R743" s="25"/>
      <c r="S743" s="25"/>
      <c r="T743" s="25"/>
      <c r="U743" s="25"/>
      <c r="V743" s="25"/>
      <c r="W743" s="25"/>
    </row>
    <row r="744" spans="1:23" s="26" customForma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37"/>
      <c r="N744" s="25"/>
      <c r="O744" s="25"/>
      <c r="P744" s="25"/>
      <c r="Q744" s="25"/>
      <c r="R744" s="25"/>
      <c r="S744" s="25"/>
      <c r="T744" s="25"/>
      <c r="U744" s="25"/>
      <c r="V744" s="25"/>
      <c r="W744" s="25"/>
    </row>
    <row r="745" spans="1:23" s="26" customForma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37"/>
      <c r="N745" s="25"/>
      <c r="O745" s="25"/>
      <c r="P745" s="25"/>
      <c r="Q745" s="25"/>
      <c r="R745" s="25"/>
      <c r="S745" s="25"/>
      <c r="T745" s="25"/>
      <c r="U745" s="25"/>
      <c r="V745" s="25"/>
      <c r="W745" s="25"/>
    </row>
    <row r="746" spans="1:23" s="26" customForma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37"/>
      <c r="N746" s="25"/>
      <c r="O746" s="25"/>
      <c r="P746" s="25"/>
      <c r="Q746" s="25"/>
      <c r="R746" s="25"/>
      <c r="S746" s="25"/>
      <c r="T746" s="25"/>
      <c r="U746" s="25"/>
      <c r="V746" s="25"/>
      <c r="W746" s="25"/>
    </row>
    <row r="747" spans="1:23" s="26" customForma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37"/>
      <c r="N747" s="25"/>
      <c r="O747" s="25"/>
      <c r="P747" s="25"/>
      <c r="Q747" s="25"/>
      <c r="R747" s="25"/>
      <c r="S747" s="25"/>
      <c r="T747" s="25"/>
      <c r="U747" s="25"/>
      <c r="V747" s="25"/>
      <c r="W747" s="25"/>
    </row>
    <row r="748" spans="1:23" s="26" customForma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37"/>
      <c r="N748" s="25"/>
      <c r="O748" s="25"/>
      <c r="P748" s="25"/>
      <c r="Q748" s="25"/>
      <c r="R748" s="25"/>
      <c r="S748" s="25"/>
      <c r="T748" s="25"/>
      <c r="U748" s="25"/>
      <c r="V748" s="25"/>
      <c r="W748" s="25"/>
    </row>
    <row r="749" spans="1:23" s="26" customForma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37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26" customForma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37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spans="1:23" s="26" customForma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37"/>
      <c r="N751" s="25"/>
      <c r="O751" s="25"/>
      <c r="P751" s="25"/>
      <c r="Q751" s="25"/>
      <c r="R751" s="25"/>
      <c r="S751" s="25"/>
      <c r="T751" s="25"/>
      <c r="U751" s="25"/>
      <c r="V751" s="25"/>
      <c r="W751" s="25"/>
    </row>
    <row r="752" spans="1:23" s="26" customForma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37"/>
      <c r="N752" s="25"/>
      <c r="O752" s="25"/>
      <c r="P752" s="25"/>
      <c r="Q752" s="25"/>
      <c r="R752" s="25"/>
      <c r="S752" s="25"/>
      <c r="T752" s="25"/>
      <c r="U752" s="25"/>
      <c r="V752" s="25"/>
      <c r="W752" s="25"/>
    </row>
    <row r="753" spans="1:23" s="26" customForma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37"/>
      <c r="N753" s="25"/>
      <c r="O753" s="25"/>
      <c r="P753" s="25"/>
      <c r="Q753" s="25"/>
      <c r="R753" s="25"/>
      <c r="S753" s="25"/>
      <c r="T753" s="25"/>
      <c r="U753" s="25"/>
      <c r="V753" s="25"/>
      <c r="W753" s="25"/>
    </row>
    <row r="754" spans="1:23" s="26" customForma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37"/>
      <c r="N754" s="25"/>
      <c r="O754" s="25"/>
      <c r="P754" s="25"/>
      <c r="Q754" s="25"/>
      <c r="R754" s="25"/>
      <c r="S754" s="25"/>
      <c r="T754" s="25"/>
      <c r="U754" s="25"/>
      <c r="V754" s="25"/>
      <c r="W754" s="25"/>
    </row>
    <row r="755" spans="1:23" s="26" customForma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37"/>
      <c r="N755" s="25"/>
      <c r="O755" s="25"/>
      <c r="P755" s="25"/>
      <c r="Q755" s="25"/>
      <c r="R755" s="25"/>
      <c r="S755" s="25"/>
      <c r="T755" s="25"/>
      <c r="U755" s="25"/>
      <c r="V755" s="25"/>
      <c r="W755" s="25"/>
    </row>
    <row r="756" spans="1:23" s="26" customForma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37"/>
      <c r="N756" s="25"/>
      <c r="O756" s="25"/>
      <c r="P756" s="25"/>
      <c r="Q756" s="25"/>
      <c r="R756" s="25"/>
      <c r="S756" s="25"/>
      <c r="T756" s="25"/>
      <c r="U756" s="25"/>
      <c r="V756" s="25"/>
      <c r="W756" s="25"/>
    </row>
    <row r="757" spans="1:23" s="26" customForma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37"/>
      <c r="N757" s="25"/>
      <c r="O757" s="25"/>
      <c r="P757" s="25"/>
      <c r="Q757" s="25"/>
      <c r="R757" s="25"/>
      <c r="S757" s="25"/>
      <c r="T757" s="25"/>
      <c r="U757" s="25"/>
      <c r="V757" s="25"/>
      <c r="W757" s="25"/>
    </row>
    <row r="758" spans="1:23" s="26" customForma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37"/>
      <c r="N758" s="25"/>
      <c r="O758" s="25"/>
      <c r="P758" s="25"/>
      <c r="Q758" s="25"/>
      <c r="R758" s="25"/>
      <c r="S758" s="25"/>
      <c r="T758" s="25"/>
      <c r="U758" s="25"/>
      <c r="V758" s="25"/>
      <c r="W758" s="25"/>
    </row>
    <row r="759" spans="1:23" s="26" customForma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37"/>
      <c r="N759" s="25"/>
      <c r="O759" s="25"/>
      <c r="P759" s="25"/>
      <c r="Q759" s="25"/>
      <c r="R759" s="25"/>
      <c r="S759" s="25"/>
      <c r="T759" s="25"/>
      <c r="U759" s="25"/>
      <c r="V759" s="25"/>
      <c r="W759" s="25"/>
    </row>
    <row r="760" spans="1:23" s="26" customForma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37"/>
      <c r="N760" s="25"/>
      <c r="O760" s="25"/>
      <c r="P760" s="25"/>
      <c r="Q760" s="25"/>
      <c r="R760" s="25"/>
      <c r="S760" s="25"/>
      <c r="T760" s="25"/>
      <c r="U760" s="25"/>
      <c r="V760" s="25"/>
      <c r="W760" s="25"/>
    </row>
    <row r="761" spans="1:23" s="26" customForma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37"/>
      <c r="N761" s="25"/>
      <c r="O761" s="25"/>
      <c r="P761" s="25"/>
      <c r="Q761" s="25"/>
      <c r="R761" s="25"/>
      <c r="S761" s="25"/>
      <c r="T761" s="25"/>
      <c r="U761" s="25"/>
      <c r="V761" s="25"/>
      <c r="W761" s="25"/>
    </row>
    <row r="762" spans="1:23" s="26" customForma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37"/>
      <c r="N762" s="25"/>
      <c r="O762" s="25"/>
      <c r="P762" s="25"/>
      <c r="Q762" s="25"/>
      <c r="R762" s="25"/>
      <c r="S762" s="25"/>
      <c r="T762" s="25"/>
      <c r="U762" s="25"/>
      <c r="V762" s="25"/>
      <c r="W762" s="25"/>
    </row>
    <row r="763" spans="1:23" s="26" customForma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37"/>
      <c r="N763" s="25"/>
      <c r="O763" s="25"/>
      <c r="P763" s="25"/>
      <c r="Q763" s="25"/>
      <c r="R763" s="25"/>
      <c r="S763" s="25"/>
      <c r="T763" s="25"/>
      <c r="U763" s="25"/>
      <c r="V763" s="25"/>
      <c r="W763" s="25"/>
    </row>
    <row r="764" spans="1:23" s="26" customForma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37"/>
      <c r="N764" s="25"/>
      <c r="O764" s="25"/>
      <c r="P764" s="25"/>
      <c r="Q764" s="25"/>
      <c r="R764" s="25"/>
      <c r="S764" s="25"/>
      <c r="T764" s="25"/>
      <c r="U764" s="25"/>
      <c r="V764" s="25"/>
      <c r="W764" s="25"/>
    </row>
    <row r="765" spans="1:23" s="26" customForma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37"/>
      <c r="N765" s="25"/>
      <c r="O765" s="25"/>
      <c r="P765" s="25"/>
      <c r="Q765" s="25"/>
      <c r="R765" s="25"/>
      <c r="S765" s="25"/>
      <c r="T765" s="25"/>
      <c r="U765" s="25"/>
      <c r="V765" s="25"/>
      <c r="W765" s="25"/>
    </row>
    <row r="766" spans="1:23" s="26" customForma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37"/>
      <c r="N766" s="25"/>
      <c r="O766" s="25"/>
      <c r="P766" s="25"/>
      <c r="Q766" s="25"/>
      <c r="R766" s="25"/>
      <c r="S766" s="25"/>
      <c r="T766" s="25"/>
      <c r="U766" s="25"/>
      <c r="V766" s="25"/>
      <c r="W766" s="25"/>
    </row>
    <row r="767" spans="1:23" s="26" customForma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37"/>
      <c r="N767" s="25"/>
      <c r="O767" s="25"/>
      <c r="P767" s="25"/>
      <c r="Q767" s="25"/>
      <c r="R767" s="25"/>
      <c r="S767" s="25"/>
      <c r="T767" s="25"/>
      <c r="U767" s="25"/>
      <c r="V767" s="25"/>
      <c r="W767" s="25"/>
    </row>
    <row r="768" spans="1:23" s="26" customForma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37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26" customForma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37"/>
      <c r="N769" s="25"/>
      <c r="O769" s="25"/>
      <c r="P769" s="25"/>
      <c r="Q769" s="25"/>
      <c r="R769" s="25"/>
      <c r="S769" s="25"/>
      <c r="T769" s="25"/>
      <c r="U769" s="25"/>
      <c r="V769" s="25"/>
      <c r="W769" s="25"/>
    </row>
    <row r="770" spans="1:23" s="26" customForma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37"/>
      <c r="N770" s="25"/>
      <c r="O770" s="25"/>
      <c r="P770" s="25"/>
      <c r="Q770" s="25"/>
      <c r="R770" s="25"/>
      <c r="S770" s="25"/>
      <c r="T770" s="25"/>
      <c r="U770" s="25"/>
      <c r="V770" s="25"/>
      <c r="W770" s="25"/>
    </row>
    <row r="771" spans="1:23" s="26" customForma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37"/>
      <c r="N771" s="25"/>
      <c r="O771" s="25"/>
      <c r="P771" s="25"/>
      <c r="Q771" s="25"/>
      <c r="R771" s="25"/>
      <c r="S771" s="25"/>
      <c r="T771" s="25"/>
      <c r="U771" s="25"/>
      <c r="V771" s="25"/>
      <c r="W771" s="25"/>
    </row>
    <row r="772" spans="1:23" s="26" customForma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37"/>
      <c r="N772" s="25"/>
      <c r="O772" s="25"/>
      <c r="P772" s="25"/>
      <c r="Q772" s="25"/>
      <c r="R772" s="25"/>
      <c r="S772" s="25"/>
      <c r="T772" s="25"/>
      <c r="U772" s="25"/>
      <c r="V772" s="25"/>
      <c r="W772" s="25"/>
    </row>
    <row r="773" spans="1:23" s="26" customForma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37"/>
      <c r="N773" s="25"/>
      <c r="O773" s="25"/>
      <c r="P773" s="25"/>
      <c r="Q773" s="25"/>
      <c r="R773" s="25"/>
      <c r="S773" s="25"/>
      <c r="T773" s="25"/>
      <c r="U773" s="25"/>
      <c r="V773" s="25"/>
      <c r="W773" s="25"/>
    </row>
    <row r="774" spans="1:23" s="26" customForma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37"/>
      <c r="N774" s="25"/>
      <c r="O774" s="25"/>
      <c r="P774" s="25"/>
      <c r="Q774" s="25"/>
      <c r="R774" s="25"/>
      <c r="S774" s="25"/>
      <c r="T774" s="25"/>
      <c r="U774" s="25"/>
      <c r="V774" s="25"/>
      <c r="W774" s="25"/>
    </row>
    <row r="775" spans="1:23" s="26" customForma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37"/>
      <c r="N775" s="25"/>
      <c r="O775" s="25"/>
      <c r="P775" s="25"/>
      <c r="Q775" s="25"/>
      <c r="R775" s="25"/>
      <c r="S775" s="25"/>
      <c r="T775" s="25"/>
      <c r="U775" s="25"/>
      <c r="V775" s="25"/>
      <c r="W775" s="25"/>
    </row>
    <row r="776" spans="1:23" s="26" customForma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37"/>
      <c r="N776" s="25"/>
      <c r="O776" s="25"/>
      <c r="P776" s="25"/>
      <c r="Q776" s="25"/>
      <c r="R776" s="25"/>
      <c r="S776" s="25"/>
      <c r="T776" s="25"/>
      <c r="U776" s="25"/>
      <c r="V776" s="25"/>
      <c r="W776" s="25"/>
    </row>
    <row r="777" spans="1:23" s="26" customForma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37"/>
      <c r="N777" s="25"/>
      <c r="O777" s="25"/>
      <c r="P777" s="25"/>
      <c r="Q777" s="25"/>
      <c r="R777" s="25"/>
      <c r="S777" s="25"/>
      <c r="T777" s="25"/>
      <c r="U777" s="25"/>
      <c r="V777" s="25"/>
      <c r="W777" s="25"/>
    </row>
    <row r="778" spans="1:23" s="26" customForma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37"/>
      <c r="N778" s="25"/>
      <c r="O778" s="25"/>
      <c r="P778" s="25"/>
      <c r="Q778" s="25"/>
      <c r="R778" s="25"/>
      <c r="S778" s="25"/>
      <c r="T778" s="25"/>
      <c r="U778" s="25"/>
      <c r="V778" s="25"/>
      <c r="W778" s="25"/>
    </row>
    <row r="779" spans="1:23" s="26" customForma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37"/>
      <c r="N779" s="25"/>
      <c r="O779" s="25"/>
      <c r="P779" s="25"/>
      <c r="Q779" s="25"/>
      <c r="R779" s="25"/>
      <c r="S779" s="25"/>
      <c r="T779" s="25"/>
      <c r="U779" s="25"/>
      <c r="V779" s="25"/>
      <c r="W779" s="25"/>
    </row>
    <row r="780" spans="1:23" s="26" customForma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37"/>
      <c r="N780" s="25"/>
      <c r="O780" s="25"/>
      <c r="P780" s="25"/>
      <c r="Q780" s="25"/>
      <c r="R780" s="25"/>
      <c r="S780" s="25"/>
      <c r="T780" s="25"/>
      <c r="U780" s="25"/>
      <c r="V780" s="25"/>
      <c r="W780" s="25"/>
    </row>
    <row r="781" spans="1:23" s="26" customForma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37"/>
      <c r="N781" s="25"/>
      <c r="O781" s="25"/>
      <c r="P781" s="25"/>
      <c r="Q781" s="25"/>
      <c r="R781" s="25"/>
      <c r="S781" s="25"/>
      <c r="T781" s="25"/>
      <c r="U781" s="25"/>
      <c r="V781" s="25"/>
      <c r="W781" s="25"/>
    </row>
    <row r="782" spans="1:23" s="26" customForma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37"/>
      <c r="N782" s="25"/>
      <c r="O782" s="25"/>
      <c r="P782" s="25"/>
      <c r="Q782" s="25"/>
      <c r="R782" s="25"/>
      <c r="S782" s="25"/>
      <c r="T782" s="25"/>
      <c r="U782" s="25"/>
      <c r="V782" s="25"/>
      <c r="W782" s="25"/>
    </row>
    <row r="783" spans="1:23" s="26" customForma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37"/>
      <c r="N783" s="25"/>
      <c r="O783" s="25"/>
      <c r="P783" s="25"/>
      <c r="Q783" s="25"/>
      <c r="R783" s="25"/>
      <c r="S783" s="25"/>
      <c r="T783" s="25"/>
      <c r="U783" s="25"/>
      <c r="V783" s="25"/>
      <c r="W783" s="25"/>
    </row>
    <row r="784" spans="1:23" s="26" customForma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37"/>
      <c r="N784" s="25"/>
      <c r="O784" s="25"/>
      <c r="P784" s="25"/>
      <c r="Q784" s="25"/>
      <c r="R784" s="25"/>
      <c r="S784" s="25"/>
      <c r="T784" s="25"/>
      <c r="U784" s="25"/>
      <c r="V784" s="25"/>
      <c r="W784" s="25"/>
    </row>
    <row r="785" spans="1:23" s="26" customForma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37"/>
      <c r="N785" s="25"/>
      <c r="O785" s="25"/>
      <c r="P785" s="25"/>
      <c r="Q785" s="25"/>
      <c r="R785" s="25"/>
      <c r="S785" s="25"/>
      <c r="T785" s="25"/>
      <c r="U785" s="25"/>
      <c r="V785" s="25"/>
      <c r="W785" s="25"/>
    </row>
    <row r="786" spans="1:23" s="26" customForma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37"/>
      <c r="N786" s="25"/>
      <c r="O786" s="25"/>
      <c r="P786" s="25"/>
      <c r="Q786" s="25"/>
      <c r="R786" s="25"/>
      <c r="S786" s="25"/>
      <c r="T786" s="25"/>
      <c r="U786" s="25"/>
      <c r="V786" s="25"/>
      <c r="W786" s="25"/>
    </row>
    <row r="787" spans="1:23" s="26" customForma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37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26" customForma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37"/>
      <c r="N788" s="25"/>
      <c r="O788" s="25"/>
      <c r="P788" s="25"/>
      <c r="Q788" s="25"/>
      <c r="R788" s="25"/>
      <c r="S788" s="25"/>
      <c r="T788" s="25"/>
      <c r="U788" s="25"/>
      <c r="V788" s="25"/>
      <c r="W788" s="25"/>
    </row>
    <row r="789" spans="1:23" s="26" customForma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37"/>
      <c r="N789" s="25"/>
      <c r="O789" s="25"/>
      <c r="P789" s="25"/>
      <c r="Q789" s="25"/>
      <c r="R789" s="25"/>
      <c r="S789" s="25"/>
      <c r="T789" s="25"/>
      <c r="U789" s="25"/>
      <c r="V789" s="25"/>
      <c r="W789" s="25"/>
    </row>
    <row r="790" spans="1:23" s="26" customForma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37"/>
      <c r="N790" s="25"/>
      <c r="O790" s="25"/>
      <c r="P790" s="25"/>
      <c r="Q790" s="25"/>
      <c r="R790" s="25"/>
      <c r="S790" s="25"/>
      <c r="T790" s="25"/>
      <c r="U790" s="25"/>
      <c r="V790" s="25"/>
      <c r="W790" s="25"/>
    </row>
    <row r="791" spans="1:23" s="26" customForma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37"/>
      <c r="N791" s="25"/>
      <c r="O791" s="25"/>
      <c r="P791" s="25"/>
      <c r="Q791" s="25"/>
      <c r="R791" s="25"/>
      <c r="S791" s="25"/>
      <c r="T791" s="25"/>
      <c r="U791" s="25"/>
      <c r="V791" s="25"/>
      <c r="W791" s="25"/>
    </row>
    <row r="792" spans="1:23" s="26" customForma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37"/>
      <c r="N792" s="25"/>
      <c r="O792" s="25"/>
      <c r="P792" s="25"/>
      <c r="Q792" s="25"/>
      <c r="R792" s="25"/>
      <c r="S792" s="25"/>
      <c r="T792" s="25"/>
      <c r="U792" s="25"/>
      <c r="V792" s="25"/>
      <c r="W792" s="25"/>
    </row>
    <row r="793" spans="1:23" s="26" customForma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37"/>
      <c r="N793" s="25"/>
      <c r="O793" s="25"/>
      <c r="P793" s="25"/>
      <c r="Q793" s="25"/>
      <c r="R793" s="25"/>
      <c r="S793" s="25"/>
      <c r="T793" s="25"/>
      <c r="U793" s="25"/>
      <c r="V793" s="25"/>
      <c r="W793" s="25"/>
    </row>
    <row r="794" spans="1:23" s="26" customForma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37"/>
      <c r="N794" s="25"/>
      <c r="O794" s="25"/>
      <c r="P794" s="25"/>
      <c r="Q794" s="25"/>
      <c r="R794" s="25"/>
      <c r="S794" s="25"/>
      <c r="T794" s="25"/>
      <c r="U794" s="25"/>
      <c r="V794" s="25"/>
      <c r="W794" s="25"/>
    </row>
    <row r="795" spans="1:23" s="26" customForma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37"/>
      <c r="N795" s="25"/>
      <c r="O795" s="25"/>
      <c r="P795" s="25"/>
      <c r="Q795" s="25"/>
      <c r="R795" s="25"/>
      <c r="S795" s="25"/>
      <c r="T795" s="25"/>
      <c r="U795" s="25"/>
      <c r="V795" s="25"/>
      <c r="W795" s="25"/>
    </row>
    <row r="796" spans="1:23" s="26" customForma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37"/>
      <c r="N796" s="25"/>
      <c r="O796" s="25"/>
      <c r="P796" s="25"/>
      <c r="Q796" s="25"/>
      <c r="R796" s="25"/>
      <c r="S796" s="25"/>
      <c r="T796" s="25"/>
      <c r="U796" s="25"/>
      <c r="V796" s="25"/>
      <c r="W796" s="25"/>
    </row>
    <row r="797" spans="1:23" s="26" customForma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37"/>
      <c r="N797" s="25"/>
      <c r="O797" s="25"/>
      <c r="P797" s="25"/>
      <c r="Q797" s="25"/>
      <c r="R797" s="25"/>
      <c r="S797" s="25"/>
      <c r="T797" s="25"/>
      <c r="U797" s="25"/>
      <c r="V797" s="25"/>
      <c r="W797" s="25"/>
    </row>
    <row r="798" spans="1:23" s="26" customForma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37"/>
      <c r="N798" s="25"/>
      <c r="O798" s="25"/>
      <c r="P798" s="25"/>
      <c r="Q798" s="25"/>
      <c r="R798" s="25"/>
      <c r="S798" s="25"/>
      <c r="T798" s="25"/>
      <c r="U798" s="25"/>
      <c r="V798" s="25"/>
      <c r="W798" s="25"/>
    </row>
    <row r="799" spans="1:23" s="26" customForma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37"/>
      <c r="N799" s="25"/>
      <c r="O799" s="25"/>
      <c r="P799" s="25"/>
      <c r="Q799" s="25"/>
      <c r="R799" s="25"/>
      <c r="S799" s="25"/>
      <c r="T799" s="25"/>
      <c r="U799" s="25"/>
      <c r="V799" s="25"/>
      <c r="W799" s="25"/>
    </row>
    <row r="800" spans="1:23" s="26" customForma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37"/>
      <c r="N800" s="25"/>
      <c r="O800" s="25"/>
      <c r="P800" s="25"/>
      <c r="Q800" s="25"/>
      <c r="R800" s="25"/>
      <c r="S800" s="25"/>
      <c r="T800" s="25"/>
      <c r="U800" s="25"/>
      <c r="V800" s="25"/>
      <c r="W800" s="25"/>
    </row>
    <row r="801" spans="1:23" s="26" customForma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37"/>
      <c r="N801" s="25"/>
      <c r="O801" s="25"/>
      <c r="P801" s="25"/>
      <c r="Q801" s="25"/>
      <c r="R801" s="25"/>
      <c r="S801" s="25"/>
      <c r="T801" s="25"/>
      <c r="U801" s="25"/>
      <c r="V801" s="25"/>
      <c r="W801" s="25"/>
    </row>
    <row r="802" spans="1:23" s="26" customForma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37"/>
      <c r="N802" s="25"/>
      <c r="O802" s="25"/>
      <c r="P802" s="25"/>
      <c r="Q802" s="25"/>
      <c r="R802" s="25"/>
      <c r="S802" s="25"/>
      <c r="T802" s="25"/>
      <c r="U802" s="25"/>
      <c r="V802" s="25"/>
      <c r="W802" s="25"/>
    </row>
    <row r="803" spans="1:23" s="26" customForma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37"/>
      <c r="N803" s="25"/>
      <c r="O803" s="25"/>
      <c r="P803" s="25"/>
      <c r="Q803" s="25"/>
      <c r="R803" s="25"/>
      <c r="S803" s="25"/>
      <c r="T803" s="25"/>
      <c r="U803" s="25"/>
      <c r="V803" s="25"/>
      <c r="W803" s="25"/>
    </row>
    <row r="804" spans="1:23" s="26" customForma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37"/>
      <c r="N804" s="25"/>
      <c r="O804" s="25"/>
      <c r="P804" s="25"/>
      <c r="Q804" s="25"/>
      <c r="R804" s="25"/>
      <c r="S804" s="25"/>
      <c r="T804" s="25"/>
      <c r="U804" s="25"/>
      <c r="V804" s="25"/>
      <c r="W804" s="25"/>
    </row>
    <row r="805" spans="1:23" s="26" customForma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37"/>
      <c r="N805" s="25"/>
      <c r="O805" s="25"/>
      <c r="P805" s="25"/>
      <c r="Q805" s="25"/>
      <c r="R805" s="25"/>
      <c r="S805" s="25"/>
      <c r="T805" s="25"/>
      <c r="U805" s="25"/>
      <c r="V805" s="25"/>
      <c r="W805" s="25"/>
    </row>
    <row r="806" spans="1:23" s="26" customForma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37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26" customForma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37"/>
      <c r="N807" s="25"/>
      <c r="O807" s="25"/>
      <c r="P807" s="25"/>
      <c r="Q807" s="25"/>
      <c r="R807" s="25"/>
      <c r="S807" s="25"/>
      <c r="T807" s="25"/>
      <c r="U807" s="25"/>
      <c r="V807" s="25"/>
      <c r="W807" s="25"/>
    </row>
    <row r="808" spans="1:23" s="26" customForma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37"/>
      <c r="N808" s="25"/>
      <c r="O808" s="25"/>
      <c r="P808" s="25"/>
      <c r="Q808" s="25"/>
      <c r="R808" s="25"/>
      <c r="S808" s="25"/>
      <c r="T808" s="25"/>
      <c r="U808" s="25"/>
      <c r="V808" s="25"/>
      <c r="W808" s="25"/>
    </row>
    <row r="809" spans="1:23" s="26" customForma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37"/>
      <c r="N809" s="25"/>
      <c r="O809" s="25"/>
      <c r="P809" s="25"/>
      <c r="Q809" s="25"/>
      <c r="R809" s="25"/>
      <c r="S809" s="25"/>
      <c r="T809" s="25"/>
      <c r="U809" s="25"/>
      <c r="V809" s="25"/>
      <c r="W809" s="25"/>
    </row>
    <row r="810" spans="1:23" s="26" customForma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37"/>
      <c r="N810" s="25"/>
      <c r="O810" s="25"/>
      <c r="P810" s="25"/>
      <c r="Q810" s="25"/>
      <c r="R810" s="25"/>
      <c r="S810" s="25"/>
      <c r="T810" s="25"/>
      <c r="U810" s="25"/>
      <c r="V810" s="25"/>
      <c r="W810" s="25"/>
    </row>
    <row r="811" spans="1:23" s="26" customForma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37"/>
      <c r="N811" s="25"/>
      <c r="O811" s="25"/>
      <c r="P811" s="25"/>
      <c r="Q811" s="25"/>
      <c r="R811" s="25"/>
      <c r="S811" s="25"/>
      <c r="T811" s="25"/>
      <c r="U811" s="25"/>
      <c r="V811" s="25"/>
      <c r="W811" s="25"/>
    </row>
    <row r="812" spans="1:23" s="26" customForma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37"/>
      <c r="N812" s="25"/>
      <c r="O812" s="25"/>
      <c r="P812" s="25"/>
      <c r="Q812" s="25"/>
      <c r="R812" s="25"/>
      <c r="S812" s="25"/>
      <c r="T812" s="25"/>
      <c r="U812" s="25"/>
      <c r="V812" s="25"/>
      <c r="W812" s="25"/>
    </row>
    <row r="813" spans="1:23" s="26" customForma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37"/>
      <c r="N813" s="25"/>
      <c r="O813" s="25"/>
      <c r="P813" s="25"/>
      <c r="Q813" s="25"/>
      <c r="R813" s="25"/>
      <c r="S813" s="25"/>
      <c r="T813" s="25"/>
      <c r="U813" s="25"/>
      <c r="V813" s="25"/>
      <c r="W813" s="25"/>
    </row>
    <row r="814" spans="1:23" s="26" customForma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37"/>
      <c r="N814" s="25"/>
      <c r="O814" s="25"/>
      <c r="P814" s="25"/>
      <c r="Q814" s="25"/>
      <c r="R814" s="25"/>
      <c r="S814" s="25"/>
      <c r="T814" s="25"/>
      <c r="U814" s="25"/>
      <c r="V814" s="25"/>
      <c r="W814" s="25"/>
    </row>
    <row r="815" spans="1:23" s="26" customForma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37"/>
      <c r="N815" s="25"/>
      <c r="O815" s="25"/>
      <c r="P815" s="25"/>
      <c r="Q815" s="25"/>
      <c r="R815" s="25"/>
      <c r="S815" s="25"/>
      <c r="T815" s="25"/>
      <c r="U815" s="25"/>
      <c r="V815" s="25"/>
      <c r="W815" s="25"/>
    </row>
    <row r="816" spans="1:23" s="26" customForma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37"/>
      <c r="N816" s="25"/>
      <c r="O816" s="25"/>
      <c r="P816" s="25"/>
      <c r="Q816" s="25"/>
      <c r="R816" s="25"/>
      <c r="S816" s="25"/>
      <c r="T816" s="25"/>
      <c r="U816" s="25"/>
      <c r="V816" s="25"/>
      <c r="W816" s="25"/>
    </row>
    <row r="817" spans="1:23" s="26" customForma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37"/>
      <c r="N817" s="25"/>
      <c r="O817" s="25"/>
      <c r="P817" s="25"/>
      <c r="Q817" s="25"/>
      <c r="R817" s="25"/>
      <c r="S817" s="25"/>
      <c r="T817" s="25"/>
      <c r="U817" s="25"/>
      <c r="V817" s="25"/>
      <c r="W817" s="25"/>
    </row>
    <row r="818" spans="1:23" s="26" customForma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37"/>
      <c r="N818" s="25"/>
      <c r="O818" s="25"/>
      <c r="P818" s="25"/>
      <c r="Q818" s="25"/>
      <c r="R818" s="25"/>
      <c r="S818" s="25"/>
      <c r="T818" s="25"/>
      <c r="U818" s="25"/>
      <c r="V818" s="25"/>
      <c r="W818" s="25"/>
    </row>
    <row r="819" spans="1:23" s="26" customForma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37"/>
      <c r="N819" s="25"/>
      <c r="O819" s="25"/>
      <c r="P819" s="25"/>
      <c r="Q819" s="25"/>
      <c r="R819" s="25"/>
      <c r="S819" s="25"/>
      <c r="T819" s="25"/>
      <c r="U819" s="25"/>
      <c r="V819" s="25"/>
      <c r="W819" s="25"/>
    </row>
    <row r="820" spans="1:23" s="26" customForma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37"/>
      <c r="N820" s="25"/>
      <c r="O820" s="25"/>
      <c r="P820" s="25"/>
      <c r="Q820" s="25"/>
      <c r="R820" s="25"/>
      <c r="S820" s="25"/>
      <c r="T820" s="25"/>
      <c r="U820" s="25"/>
      <c r="V820" s="25"/>
      <c r="W820" s="25"/>
    </row>
    <row r="821" spans="1:23" s="26" customForma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37"/>
      <c r="N821" s="25"/>
      <c r="O821" s="25"/>
      <c r="P821" s="25"/>
      <c r="Q821" s="25"/>
      <c r="R821" s="25"/>
      <c r="S821" s="25"/>
      <c r="T821" s="25"/>
      <c r="U821" s="25"/>
      <c r="V821" s="25"/>
      <c r="W821" s="25"/>
    </row>
    <row r="822" spans="1:23" s="26" customForma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37"/>
      <c r="N822" s="25"/>
      <c r="O822" s="25"/>
      <c r="P822" s="25"/>
      <c r="Q822" s="25"/>
      <c r="R822" s="25"/>
      <c r="S822" s="25"/>
      <c r="T822" s="25"/>
      <c r="U822" s="25"/>
      <c r="V822" s="25"/>
      <c r="W822" s="25"/>
    </row>
    <row r="823" spans="1:23" s="26" customForma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37"/>
      <c r="N823" s="25"/>
      <c r="O823" s="25"/>
      <c r="P823" s="25"/>
      <c r="Q823" s="25"/>
      <c r="R823" s="25"/>
      <c r="S823" s="25"/>
      <c r="T823" s="25"/>
      <c r="U823" s="25"/>
      <c r="V823" s="25"/>
      <c r="W823" s="25"/>
    </row>
    <row r="824" spans="1:23" s="26" customForma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37"/>
      <c r="N824" s="25"/>
      <c r="O824" s="25"/>
      <c r="P824" s="25"/>
      <c r="Q824" s="25"/>
      <c r="R824" s="25"/>
      <c r="S824" s="25"/>
      <c r="T824" s="25"/>
      <c r="U824" s="25"/>
      <c r="V824" s="25"/>
      <c r="W824" s="25"/>
    </row>
    <row r="825" spans="1:23" s="26" customForma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37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26" customForma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37"/>
      <c r="N826" s="25"/>
      <c r="O826" s="25"/>
      <c r="P826" s="25"/>
      <c r="Q826" s="25"/>
      <c r="R826" s="25"/>
      <c r="S826" s="25"/>
      <c r="T826" s="25"/>
      <c r="U826" s="25"/>
      <c r="V826" s="25"/>
      <c r="W826" s="25"/>
    </row>
    <row r="827" spans="1:23" s="26" customForma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37"/>
      <c r="N827" s="25"/>
      <c r="O827" s="25"/>
      <c r="P827" s="25"/>
      <c r="Q827" s="25"/>
      <c r="R827" s="25"/>
      <c r="S827" s="25"/>
      <c r="T827" s="25"/>
      <c r="U827" s="25"/>
      <c r="V827" s="25"/>
      <c r="W827" s="25"/>
    </row>
    <row r="828" spans="1:23" s="26" customForma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37"/>
      <c r="N828" s="25"/>
      <c r="O828" s="25"/>
      <c r="P828" s="25"/>
      <c r="Q828" s="25"/>
      <c r="R828" s="25"/>
      <c r="S828" s="25"/>
      <c r="T828" s="25"/>
      <c r="U828" s="25"/>
      <c r="V828" s="25"/>
      <c r="W828" s="25"/>
    </row>
    <row r="829" spans="1:23" s="26" customForma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37"/>
      <c r="N829" s="25"/>
      <c r="O829" s="25"/>
      <c r="P829" s="25"/>
      <c r="Q829" s="25"/>
      <c r="R829" s="25"/>
      <c r="S829" s="25"/>
      <c r="T829" s="25"/>
      <c r="U829" s="25"/>
      <c r="V829" s="25"/>
      <c r="W829" s="25"/>
    </row>
    <row r="830" spans="1:23" s="26" customForma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37"/>
      <c r="N830" s="25"/>
      <c r="O830" s="25"/>
      <c r="P830" s="25"/>
      <c r="Q830" s="25"/>
      <c r="R830" s="25"/>
      <c r="S830" s="25"/>
      <c r="T830" s="25"/>
      <c r="U830" s="25"/>
      <c r="V830" s="25"/>
      <c r="W830" s="25"/>
    </row>
    <row r="831" spans="1:23" s="26" customForma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37"/>
      <c r="N831" s="25"/>
      <c r="O831" s="25"/>
      <c r="P831" s="25"/>
      <c r="Q831" s="25"/>
      <c r="R831" s="25"/>
      <c r="S831" s="25"/>
      <c r="T831" s="25"/>
      <c r="U831" s="25"/>
      <c r="V831" s="25"/>
      <c r="W831" s="25"/>
    </row>
    <row r="832" spans="1:23" s="26" customForma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37"/>
      <c r="N832" s="25"/>
      <c r="O832" s="25"/>
      <c r="P832" s="25"/>
      <c r="Q832" s="25"/>
      <c r="R832" s="25"/>
      <c r="S832" s="25"/>
      <c r="T832" s="25"/>
      <c r="U832" s="25"/>
      <c r="V832" s="25"/>
      <c r="W832" s="25"/>
    </row>
    <row r="833" spans="1:23" s="26" customForma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37"/>
      <c r="N833" s="25"/>
      <c r="O833" s="25"/>
      <c r="P833" s="25"/>
      <c r="Q833" s="25"/>
      <c r="R833" s="25"/>
      <c r="S833" s="25"/>
      <c r="T833" s="25"/>
      <c r="U833" s="25"/>
      <c r="V833" s="25"/>
      <c r="W833" s="25"/>
    </row>
    <row r="834" spans="1:23" s="26" customForma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37"/>
      <c r="N834" s="25"/>
      <c r="O834" s="25"/>
      <c r="P834" s="25"/>
      <c r="Q834" s="25"/>
      <c r="R834" s="25"/>
      <c r="S834" s="25"/>
      <c r="T834" s="25"/>
      <c r="U834" s="25"/>
      <c r="V834" s="25"/>
      <c r="W834" s="25"/>
    </row>
    <row r="835" spans="1:23" s="26" customForma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37"/>
      <c r="N835" s="25"/>
      <c r="O835" s="25"/>
      <c r="P835" s="25"/>
      <c r="Q835" s="25"/>
      <c r="R835" s="25"/>
      <c r="S835" s="25"/>
      <c r="T835" s="25"/>
      <c r="U835" s="25"/>
      <c r="V835" s="25"/>
      <c r="W835" s="25"/>
    </row>
    <row r="836" spans="1:23" s="26" customForma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37"/>
      <c r="N836" s="25"/>
      <c r="O836" s="25"/>
      <c r="P836" s="25"/>
      <c r="Q836" s="25"/>
      <c r="R836" s="25"/>
      <c r="S836" s="25"/>
      <c r="T836" s="25"/>
      <c r="U836" s="25"/>
      <c r="V836" s="25"/>
      <c r="W836" s="25"/>
    </row>
    <row r="837" spans="1:23" s="26" customForma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37"/>
      <c r="N837" s="25"/>
      <c r="O837" s="25"/>
      <c r="P837" s="25"/>
      <c r="Q837" s="25"/>
      <c r="R837" s="25"/>
      <c r="S837" s="25"/>
      <c r="T837" s="25"/>
      <c r="U837" s="25"/>
      <c r="V837" s="25"/>
      <c r="W837" s="25"/>
    </row>
    <row r="838" spans="1:23" s="26" customForma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37"/>
      <c r="N838" s="25"/>
      <c r="O838" s="25"/>
      <c r="P838" s="25"/>
      <c r="Q838" s="25"/>
      <c r="R838" s="25"/>
      <c r="S838" s="25"/>
      <c r="T838" s="25"/>
      <c r="U838" s="25"/>
      <c r="V838" s="25"/>
      <c r="W838" s="25"/>
    </row>
    <row r="839" spans="1:23" s="26" customForma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37"/>
      <c r="N839" s="25"/>
      <c r="O839" s="25"/>
      <c r="P839" s="25"/>
      <c r="Q839" s="25"/>
      <c r="R839" s="25"/>
      <c r="S839" s="25"/>
      <c r="T839" s="25"/>
      <c r="U839" s="25"/>
      <c r="V839" s="25"/>
      <c r="W839" s="25"/>
    </row>
    <row r="840" spans="1:23" s="26" customForma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37"/>
      <c r="N840" s="25"/>
      <c r="O840" s="25"/>
      <c r="P840" s="25"/>
      <c r="Q840" s="25"/>
      <c r="R840" s="25"/>
      <c r="S840" s="25"/>
      <c r="T840" s="25"/>
      <c r="U840" s="25"/>
      <c r="V840" s="25"/>
      <c r="W840" s="25"/>
    </row>
    <row r="841" spans="1:23" s="26" customForma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37"/>
      <c r="N841" s="25"/>
      <c r="O841" s="25"/>
      <c r="P841" s="25"/>
      <c r="Q841" s="25"/>
      <c r="R841" s="25"/>
      <c r="S841" s="25"/>
      <c r="T841" s="25"/>
      <c r="U841" s="25"/>
      <c r="V841" s="25"/>
      <c r="W841" s="25"/>
    </row>
    <row r="842" spans="1:23" s="26" customForma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37"/>
      <c r="N842" s="25"/>
      <c r="O842" s="25"/>
      <c r="P842" s="25"/>
      <c r="Q842" s="25"/>
      <c r="R842" s="25"/>
      <c r="S842" s="25"/>
      <c r="T842" s="25"/>
      <c r="U842" s="25"/>
      <c r="V842" s="25"/>
      <c r="W842" s="25"/>
    </row>
    <row r="843" spans="1:23" s="26" customForma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37"/>
      <c r="N843" s="25"/>
      <c r="O843" s="25"/>
      <c r="P843" s="25"/>
      <c r="Q843" s="25"/>
      <c r="R843" s="25"/>
      <c r="S843" s="25"/>
      <c r="T843" s="25"/>
      <c r="U843" s="25"/>
      <c r="V843" s="25"/>
      <c r="W843" s="25"/>
    </row>
    <row r="844" spans="1:23" s="26" customForma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37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26" customForma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37"/>
      <c r="N845" s="25"/>
      <c r="O845" s="25"/>
      <c r="P845" s="25"/>
      <c r="Q845" s="25"/>
      <c r="R845" s="25"/>
      <c r="S845" s="25"/>
      <c r="T845" s="25"/>
      <c r="U845" s="25"/>
      <c r="V845" s="25"/>
      <c r="W845" s="25"/>
    </row>
    <row r="846" spans="1:23" s="26" customForma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37"/>
      <c r="N846" s="25"/>
      <c r="O846" s="25"/>
      <c r="P846" s="25"/>
      <c r="Q846" s="25"/>
      <c r="R846" s="25"/>
      <c r="S846" s="25"/>
      <c r="T846" s="25"/>
      <c r="U846" s="25"/>
      <c r="V846" s="25"/>
      <c r="W846" s="25"/>
    </row>
    <row r="847" spans="1:23" s="26" customForma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37"/>
      <c r="N847" s="25"/>
      <c r="O847" s="25"/>
      <c r="P847" s="25"/>
      <c r="Q847" s="25"/>
      <c r="R847" s="25"/>
      <c r="S847" s="25"/>
      <c r="T847" s="25"/>
      <c r="U847" s="25"/>
      <c r="V847" s="25"/>
      <c r="W847" s="25"/>
    </row>
    <row r="848" spans="1:23" s="26" customForma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37"/>
      <c r="N848" s="25"/>
      <c r="O848" s="25"/>
      <c r="P848" s="25"/>
      <c r="Q848" s="25"/>
      <c r="R848" s="25"/>
      <c r="S848" s="25"/>
      <c r="T848" s="25"/>
      <c r="U848" s="25"/>
      <c r="V848" s="25"/>
      <c r="W848" s="25"/>
    </row>
    <row r="849" spans="1:23" s="26" customForma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37"/>
      <c r="N849" s="25"/>
      <c r="O849" s="25"/>
      <c r="P849" s="25"/>
      <c r="Q849" s="25"/>
      <c r="R849" s="25"/>
      <c r="S849" s="25"/>
      <c r="T849" s="25"/>
      <c r="U849" s="25"/>
      <c r="V849" s="25"/>
      <c r="W849" s="25"/>
    </row>
    <row r="850" spans="1:23" s="26" customForma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37"/>
      <c r="N850" s="25"/>
      <c r="O850" s="25"/>
      <c r="P850" s="25"/>
      <c r="Q850" s="25"/>
      <c r="R850" s="25"/>
      <c r="S850" s="25"/>
      <c r="T850" s="25"/>
      <c r="U850" s="25"/>
      <c r="V850" s="25"/>
      <c r="W850" s="25"/>
    </row>
    <row r="851" spans="1:23" s="26" customForma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37"/>
      <c r="N851" s="25"/>
      <c r="O851" s="25"/>
      <c r="P851" s="25"/>
      <c r="Q851" s="25"/>
      <c r="R851" s="25"/>
      <c r="S851" s="25"/>
      <c r="T851" s="25"/>
      <c r="U851" s="25"/>
      <c r="V851" s="25"/>
      <c r="W851" s="25"/>
    </row>
    <row r="852" spans="1:23" s="26" customForma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37"/>
      <c r="N852" s="25"/>
      <c r="O852" s="25"/>
      <c r="P852" s="25"/>
      <c r="Q852" s="25"/>
      <c r="R852" s="25"/>
      <c r="S852" s="25"/>
      <c r="T852" s="25"/>
      <c r="U852" s="25"/>
      <c r="V852" s="25"/>
      <c r="W852" s="25"/>
    </row>
    <row r="853" spans="1:23" s="26" customForma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37"/>
      <c r="N853" s="25"/>
      <c r="O853" s="25"/>
      <c r="P853" s="25"/>
      <c r="Q853" s="25"/>
      <c r="R853" s="25"/>
      <c r="S853" s="25"/>
      <c r="T853" s="25"/>
      <c r="U853" s="25"/>
      <c r="V853" s="25"/>
      <c r="W853" s="25"/>
    </row>
    <row r="854" spans="1:23" s="26" customForma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37"/>
      <c r="N854" s="25"/>
      <c r="O854" s="25"/>
      <c r="P854" s="25"/>
      <c r="Q854" s="25"/>
      <c r="R854" s="25"/>
      <c r="S854" s="25"/>
      <c r="T854" s="25"/>
      <c r="U854" s="25"/>
      <c r="V854" s="25"/>
      <c r="W854" s="25"/>
    </row>
    <row r="855" spans="1:23" s="26" customForma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37"/>
      <c r="N855" s="25"/>
      <c r="O855" s="25"/>
      <c r="P855" s="25"/>
      <c r="Q855" s="25"/>
      <c r="R855" s="25"/>
      <c r="S855" s="25"/>
      <c r="T855" s="25"/>
      <c r="U855" s="25"/>
      <c r="V855" s="25"/>
      <c r="W855" s="25"/>
    </row>
    <row r="856" spans="1:23" s="26" customForma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37"/>
      <c r="N856" s="25"/>
      <c r="O856" s="25"/>
      <c r="P856" s="25"/>
      <c r="Q856" s="25"/>
      <c r="R856" s="25"/>
      <c r="S856" s="25"/>
      <c r="T856" s="25"/>
      <c r="U856" s="25"/>
      <c r="V856" s="25"/>
      <c r="W856" s="25"/>
    </row>
    <row r="857" spans="1:23" s="26" customForma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37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spans="1:23" s="26" customForma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37"/>
      <c r="N858" s="25"/>
      <c r="O858" s="25"/>
      <c r="P858" s="25"/>
      <c r="Q858" s="25"/>
      <c r="R858" s="25"/>
      <c r="S858" s="25"/>
      <c r="T858" s="25"/>
      <c r="U858" s="25"/>
      <c r="V858" s="25"/>
      <c r="W858" s="25"/>
    </row>
    <row r="859" spans="1:23" s="26" customForma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37"/>
      <c r="N859" s="25"/>
      <c r="O859" s="25"/>
      <c r="P859" s="25"/>
      <c r="Q859" s="25"/>
      <c r="R859" s="25"/>
      <c r="S859" s="25"/>
      <c r="T859" s="25"/>
      <c r="U859" s="25"/>
      <c r="V859" s="25"/>
      <c r="W859" s="25"/>
    </row>
    <row r="860" spans="1:23" s="26" customForma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37"/>
      <c r="N860" s="25"/>
      <c r="O860" s="25"/>
      <c r="P860" s="25"/>
      <c r="Q860" s="25"/>
      <c r="R860" s="25"/>
      <c r="S860" s="25"/>
      <c r="T860" s="25"/>
      <c r="U860" s="25"/>
      <c r="V860" s="25"/>
      <c r="W860" s="25"/>
    </row>
    <row r="861" spans="1:23" s="26" customForma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37"/>
      <c r="N861" s="25"/>
      <c r="O861" s="25"/>
      <c r="P861" s="25"/>
      <c r="Q861" s="25"/>
      <c r="R861" s="25"/>
      <c r="S861" s="25"/>
      <c r="T861" s="25"/>
      <c r="U861" s="25"/>
      <c r="V861" s="25"/>
      <c r="W861" s="25"/>
    </row>
    <row r="862" spans="1:23" s="26" customForma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37"/>
      <c r="N862" s="25"/>
      <c r="O862" s="25"/>
      <c r="P862" s="25"/>
      <c r="Q862" s="25"/>
      <c r="R862" s="25"/>
      <c r="S862" s="25"/>
      <c r="T862" s="25"/>
      <c r="U862" s="25"/>
      <c r="V862" s="25"/>
      <c r="W862" s="25"/>
    </row>
    <row r="863" spans="1:23" s="26" customForma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37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26" customForma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37"/>
      <c r="N864" s="25"/>
      <c r="O864" s="25"/>
      <c r="P864" s="25"/>
      <c r="Q864" s="25"/>
      <c r="R864" s="25"/>
      <c r="S864" s="25"/>
      <c r="T864" s="25"/>
      <c r="U864" s="25"/>
      <c r="V864" s="25"/>
      <c r="W864" s="25"/>
    </row>
    <row r="865" spans="1:23" s="26" customForma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37"/>
      <c r="N865" s="25"/>
      <c r="O865" s="25"/>
      <c r="P865" s="25"/>
      <c r="Q865" s="25"/>
      <c r="R865" s="25"/>
      <c r="S865" s="25"/>
      <c r="T865" s="25"/>
      <c r="U865" s="25"/>
      <c r="V865" s="25"/>
      <c r="W865" s="25"/>
    </row>
    <row r="866" spans="1:23" s="26" customForma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37"/>
      <c r="N866" s="25"/>
      <c r="O866" s="25"/>
      <c r="P866" s="25"/>
      <c r="Q866" s="25"/>
      <c r="R866" s="25"/>
      <c r="S866" s="25"/>
      <c r="T866" s="25"/>
      <c r="U866" s="25"/>
      <c r="V866" s="25"/>
      <c r="W866" s="25"/>
    </row>
    <row r="867" spans="1:23" s="26" customForma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37"/>
      <c r="N867" s="25"/>
      <c r="O867" s="25"/>
      <c r="P867" s="25"/>
      <c r="Q867" s="25"/>
      <c r="R867" s="25"/>
      <c r="S867" s="25"/>
      <c r="T867" s="25"/>
      <c r="U867" s="25"/>
      <c r="V867" s="25"/>
      <c r="W867" s="25"/>
    </row>
    <row r="868" spans="1:23" s="26" customForma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37"/>
      <c r="N868" s="25"/>
      <c r="O868" s="25"/>
      <c r="P868" s="25"/>
      <c r="Q868" s="25"/>
      <c r="R868" s="25"/>
      <c r="S868" s="25"/>
      <c r="T868" s="25"/>
      <c r="U868" s="25"/>
      <c r="V868" s="25"/>
      <c r="W868" s="25"/>
    </row>
    <row r="869" spans="1:23" s="26" customForma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37"/>
      <c r="N869" s="25"/>
      <c r="O869" s="25"/>
      <c r="P869" s="25"/>
      <c r="Q869" s="25"/>
      <c r="R869" s="25"/>
      <c r="S869" s="25"/>
      <c r="T869" s="25"/>
      <c r="U869" s="25"/>
      <c r="V869" s="25"/>
      <c r="W869" s="25"/>
    </row>
    <row r="870" spans="1:23" s="26" customForma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37"/>
      <c r="N870" s="25"/>
      <c r="O870" s="25"/>
      <c r="P870" s="25"/>
      <c r="Q870" s="25"/>
      <c r="R870" s="25"/>
      <c r="S870" s="25"/>
      <c r="T870" s="25"/>
      <c r="U870" s="25"/>
      <c r="V870" s="25"/>
      <c r="W870" s="25"/>
    </row>
    <row r="871" spans="1:23" s="26" customForma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37"/>
      <c r="N871" s="25"/>
      <c r="O871" s="25"/>
      <c r="P871" s="25"/>
      <c r="Q871" s="25"/>
      <c r="R871" s="25"/>
      <c r="S871" s="25"/>
      <c r="T871" s="25"/>
      <c r="U871" s="25"/>
      <c r="V871" s="25"/>
      <c r="W871" s="25"/>
    </row>
    <row r="872" spans="1:23" s="26" customForma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37"/>
      <c r="N872" s="25"/>
      <c r="O872" s="25"/>
      <c r="P872" s="25"/>
      <c r="Q872" s="25"/>
      <c r="R872" s="25"/>
      <c r="S872" s="25"/>
      <c r="T872" s="25"/>
      <c r="U872" s="25"/>
      <c r="V872" s="25"/>
      <c r="W872" s="25"/>
    </row>
    <row r="873" spans="1:23" s="26" customForma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37"/>
      <c r="N873" s="25"/>
      <c r="O873" s="25"/>
      <c r="P873" s="25"/>
      <c r="Q873" s="25"/>
      <c r="R873" s="25"/>
      <c r="S873" s="25"/>
      <c r="T873" s="25"/>
      <c r="U873" s="25"/>
      <c r="V873" s="25"/>
      <c r="W873" s="25"/>
    </row>
    <row r="874" spans="1:23" s="26" customForma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37"/>
      <c r="N874" s="25"/>
      <c r="O874" s="25"/>
      <c r="P874" s="25"/>
      <c r="Q874" s="25"/>
      <c r="R874" s="25"/>
      <c r="S874" s="25"/>
      <c r="T874" s="25"/>
      <c r="U874" s="25"/>
      <c r="V874" s="25"/>
      <c r="W874" s="25"/>
    </row>
    <row r="875" spans="1:23" s="26" customForma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37"/>
      <c r="N875" s="25"/>
      <c r="O875" s="25"/>
      <c r="P875" s="25"/>
      <c r="Q875" s="25"/>
      <c r="R875" s="25"/>
      <c r="S875" s="25"/>
      <c r="T875" s="25"/>
      <c r="U875" s="25"/>
      <c r="V875" s="25"/>
      <c r="W875" s="25"/>
    </row>
    <row r="876" spans="1:23" s="26" customForma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37"/>
      <c r="N876" s="25"/>
      <c r="O876" s="25"/>
      <c r="P876" s="25"/>
      <c r="Q876" s="25"/>
      <c r="R876" s="25"/>
      <c r="S876" s="25"/>
      <c r="T876" s="25"/>
      <c r="U876" s="25"/>
      <c r="V876" s="25"/>
      <c r="W876" s="25"/>
    </row>
    <row r="877" spans="1:23" s="26" customForma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37"/>
      <c r="N877" s="25"/>
      <c r="O877" s="25"/>
      <c r="P877" s="25"/>
      <c r="Q877" s="25"/>
      <c r="R877" s="25"/>
      <c r="S877" s="25"/>
      <c r="T877" s="25"/>
      <c r="U877" s="25"/>
      <c r="V877" s="25"/>
      <c r="W877" s="25"/>
    </row>
    <row r="878" spans="1:23" s="26" customForma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37"/>
      <c r="N878" s="25"/>
      <c r="O878" s="25"/>
      <c r="P878" s="25"/>
      <c r="Q878" s="25"/>
      <c r="R878" s="25"/>
      <c r="S878" s="25"/>
      <c r="T878" s="25"/>
      <c r="U878" s="25"/>
      <c r="V878" s="25"/>
      <c r="W878" s="25"/>
    </row>
    <row r="879" spans="1:23" s="26" customForma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37"/>
      <c r="N879" s="25"/>
      <c r="O879" s="25"/>
      <c r="P879" s="25"/>
      <c r="Q879" s="25"/>
      <c r="R879" s="25"/>
      <c r="S879" s="25"/>
      <c r="T879" s="25"/>
      <c r="U879" s="25"/>
      <c r="V879" s="25"/>
      <c r="W879" s="25"/>
    </row>
    <row r="880" spans="1:23" s="26" customForma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37"/>
      <c r="N880" s="25"/>
      <c r="O880" s="25"/>
      <c r="P880" s="25"/>
      <c r="Q880" s="25"/>
      <c r="R880" s="25"/>
      <c r="S880" s="25"/>
      <c r="T880" s="25"/>
      <c r="U880" s="25"/>
      <c r="V880" s="25"/>
      <c r="W880" s="25"/>
    </row>
    <row r="881" spans="1:23" s="26" customForma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37"/>
      <c r="N881" s="25"/>
      <c r="O881" s="25"/>
      <c r="P881" s="25"/>
      <c r="Q881" s="25"/>
      <c r="R881" s="25"/>
      <c r="S881" s="25"/>
      <c r="T881" s="25"/>
      <c r="U881" s="25"/>
      <c r="V881" s="25"/>
      <c r="W881" s="25"/>
    </row>
    <row r="882" spans="1:23" s="26" customForma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37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26" customForma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37"/>
      <c r="N883" s="25"/>
      <c r="O883" s="25"/>
      <c r="P883" s="25"/>
      <c r="Q883" s="25"/>
      <c r="R883" s="25"/>
      <c r="S883" s="25"/>
      <c r="T883" s="25"/>
      <c r="U883" s="25"/>
      <c r="V883" s="25"/>
      <c r="W883" s="25"/>
    </row>
    <row r="884" spans="1:23" s="26" customForma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37"/>
      <c r="N884" s="25"/>
      <c r="O884" s="25"/>
      <c r="P884" s="25"/>
      <c r="Q884" s="25"/>
      <c r="R884" s="25"/>
      <c r="S884" s="25"/>
      <c r="T884" s="25"/>
      <c r="U884" s="25"/>
      <c r="V884" s="25"/>
      <c r="W884" s="25"/>
    </row>
    <row r="885" spans="1:23" s="26" customForma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37"/>
      <c r="N885" s="25"/>
      <c r="O885" s="25"/>
      <c r="P885" s="25"/>
      <c r="Q885" s="25"/>
      <c r="R885" s="25"/>
      <c r="S885" s="25"/>
      <c r="T885" s="25"/>
      <c r="U885" s="25"/>
      <c r="V885" s="25"/>
      <c r="W885" s="25"/>
    </row>
    <row r="886" spans="1:23" s="26" customForma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37"/>
      <c r="N886" s="25"/>
      <c r="O886" s="25"/>
      <c r="P886" s="25"/>
      <c r="Q886" s="25"/>
      <c r="R886" s="25"/>
      <c r="S886" s="25"/>
      <c r="T886" s="25"/>
      <c r="U886" s="25"/>
      <c r="V886" s="25"/>
      <c r="W886" s="25"/>
    </row>
    <row r="887" spans="1:23" s="26" customForma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37"/>
      <c r="N887" s="25"/>
      <c r="O887" s="25"/>
      <c r="P887" s="25"/>
      <c r="Q887" s="25"/>
      <c r="R887" s="25"/>
      <c r="S887" s="25"/>
      <c r="T887" s="25"/>
      <c r="U887" s="25"/>
      <c r="V887" s="25"/>
      <c r="W887" s="25"/>
    </row>
    <row r="888" spans="1:23" s="26" customForma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37"/>
      <c r="N888" s="25"/>
      <c r="O888" s="25"/>
      <c r="P888" s="25"/>
      <c r="Q888" s="25"/>
      <c r="R888" s="25"/>
      <c r="S888" s="25"/>
      <c r="T888" s="25"/>
      <c r="U888" s="25"/>
      <c r="V888" s="25"/>
      <c r="W888" s="25"/>
    </row>
    <row r="889" spans="1:23" s="26" customForma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37"/>
      <c r="N889" s="25"/>
      <c r="O889" s="25"/>
      <c r="P889" s="25"/>
      <c r="Q889" s="25"/>
      <c r="R889" s="25"/>
      <c r="S889" s="25"/>
      <c r="T889" s="25"/>
      <c r="U889" s="25"/>
      <c r="V889" s="25"/>
      <c r="W889" s="25"/>
    </row>
    <row r="890" spans="1:23" s="26" customForma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37"/>
      <c r="N890" s="25"/>
      <c r="O890" s="25"/>
      <c r="P890" s="25"/>
      <c r="Q890" s="25"/>
      <c r="R890" s="25"/>
      <c r="S890" s="25"/>
      <c r="T890" s="25"/>
      <c r="U890" s="25"/>
      <c r="V890" s="25"/>
      <c r="W890" s="25"/>
    </row>
    <row r="891" spans="1:23" s="26" customForma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37"/>
      <c r="N891" s="25"/>
      <c r="O891" s="25"/>
      <c r="P891" s="25"/>
      <c r="Q891" s="25"/>
      <c r="R891" s="25"/>
      <c r="S891" s="25"/>
      <c r="T891" s="25"/>
      <c r="U891" s="25"/>
      <c r="V891" s="25"/>
      <c r="W891" s="25"/>
    </row>
    <row r="892" spans="1:23" s="26" customForma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37"/>
      <c r="N892" s="25"/>
      <c r="O892" s="25"/>
      <c r="P892" s="25"/>
      <c r="Q892" s="25"/>
      <c r="R892" s="25"/>
      <c r="S892" s="25"/>
      <c r="T892" s="25"/>
      <c r="U892" s="25"/>
      <c r="V892" s="25"/>
      <c r="W892" s="25"/>
    </row>
    <row r="893" spans="1:23" s="26" customForma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37"/>
      <c r="N893" s="25"/>
      <c r="O893" s="25"/>
      <c r="P893" s="25"/>
      <c r="Q893" s="25"/>
      <c r="R893" s="25"/>
      <c r="S893" s="25"/>
      <c r="T893" s="25"/>
      <c r="U893" s="25"/>
      <c r="V893" s="25"/>
      <c r="W893" s="25"/>
    </row>
    <row r="894" spans="1:23" s="26" customForma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37"/>
      <c r="N894" s="25"/>
      <c r="O894" s="25"/>
      <c r="P894" s="25"/>
      <c r="Q894" s="25"/>
      <c r="R894" s="25"/>
      <c r="S894" s="25"/>
      <c r="T894" s="25"/>
      <c r="U894" s="25"/>
      <c r="V894" s="25"/>
      <c r="W894" s="25"/>
    </row>
    <row r="895" spans="1:23" s="26" customForma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37"/>
      <c r="N895" s="25"/>
      <c r="O895" s="25"/>
      <c r="P895" s="25"/>
      <c r="Q895" s="25"/>
      <c r="R895" s="25"/>
      <c r="S895" s="25"/>
      <c r="T895" s="25"/>
      <c r="U895" s="25"/>
      <c r="V895" s="25"/>
      <c r="W895" s="25"/>
    </row>
    <row r="896" spans="1:23" s="26" customForma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37"/>
      <c r="N896" s="25"/>
      <c r="O896" s="25"/>
      <c r="P896" s="25"/>
      <c r="Q896" s="25"/>
      <c r="R896" s="25"/>
      <c r="S896" s="25"/>
      <c r="T896" s="25"/>
      <c r="U896" s="25"/>
      <c r="V896" s="25"/>
      <c r="W896" s="25"/>
    </row>
    <row r="897" spans="1:23" s="26" customForma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37"/>
      <c r="N897" s="25"/>
      <c r="O897" s="25"/>
      <c r="P897" s="25"/>
      <c r="Q897" s="25"/>
      <c r="R897" s="25"/>
      <c r="S897" s="25"/>
      <c r="T897" s="25"/>
      <c r="U897" s="25"/>
      <c r="V897" s="25"/>
      <c r="W897" s="25"/>
    </row>
    <row r="898" spans="1:23" s="26" customForma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37"/>
      <c r="N898" s="25"/>
      <c r="O898" s="25"/>
      <c r="P898" s="25"/>
      <c r="Q898" s="25"/>
      <c r="R898" s="25"/>
      <c r="S898" s="25"/>
      <c r="T898" s="25"/>
      <c r="U898" s="25"/>
      <c r="V898" s="25"/>
      <c r="W898" s="25"/>
    </row>
    <row r="899" spans="1:23" s="26" customForma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37"/>
      <c r="N899" s="25"/>
      <c r="O899" s="25"/>
      <c r="P899" s="25"/>
      <c r="Q899" s="25"/>
      <c r="R899" s="25"/>
      <c r="S899" s="25"/>
      <c r="T899" s="25"/>
      <c r="U899" s="25"/>
      <c r="V899" s="25"/>
      <c r="W899" s="25"/>
    </row>
    <row r="900" spans="1:23" s="26" customForma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37"/>
      <c r="N900" s="25"/>
      <c r="O900" s="25"/>
      <c r="P900" s="25"/>
      <c r="Q900" s="25"/>
      <c r="R900" s="25"/>
      <c r="S900" s="25"/>
      <c r="T900" s="25"/>
      <c r="U900" s="25"/>
      <c r="V900" s="25"/>
      <c r="W900" s="25"/>
    </row>
    <row r="901" spans="1:23" s="26" customForma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37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26" customForma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37"/>
      <c r="N902" s="25"/>
      <c r="O902" s="25"/>
      <c r="P902" s="25"/>
      <c r="Q902" s="25"/>
      <c r="R902" s="25"/>
      <c r="S902" s="25"/>
      <c r="T902" s="25"/>
      <c r="U902" s="25"/>
      <c r="V902" s="25"/>
      <c r="W902" s="25"/>
    </row>
    <row r="903" spans="1:23" s="26" customForma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37"/>
      <c r="N903" s="25"/>
      <c r="O903" s="25"/>
      <c r="P903" s="25"/>
      <c r="Q903" s="25"/>
      <c r="R903" s="25"/>
      <c r="S903" s="25"/>
      <c r="T903" s="25"/>
      <c r="U903" s="25"/>
      <c r="V903" s="25"/>
      <c r="W903" s="25"/>
    </row>
    <row r="904" spans="1:23" s="26" customForma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37"/>
      <c r="N904" s="25"/>
      <c r="O904" s="25"/>
      <c r="P904" s="25"/>
      <c r="Q904" s="25"/>
      <c r="R904" s="25"/>
      <c r="S904" s="25"/>
      <c r="T904" s="25"/>
      <c r="U904" s="25"/>
      <c r="V904" s="25"/>
      <c r="W904" s="25"/>
    </row>
    <row r="905" spans="1:23" s="26" customForma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37"/>
      <c r="N905" s="25"/>
      <c r="O905" s="25"/>
      <c r="P905" s="25"/>
      <c r="Q905" s="25"/>
      <c r="R905" s="25"/>
      <c r="S905" s="25"/>
      <c r="T905" s="25"/>
      <c r="U905" s="25"/>
      <c r="V905" s="25"/>
      <c r="W905" s="25"/>
    </row>
    <row r="906" spans="1:23" s="26" customForma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37"/>
      <c r="N906" s="25"/>
      <c r="O906" s="25"/>
      <c r="P906" s="25"/>
      <c r="Q906" s="25"/>
      <c r="R906" s="25"/>
      <c r="S906" s="25"/>
      <c r="T906" s="25"/>
      <c r="U906" s="25"/>
      <c r="V906" s="25"/>
      <c r="W906" s="25"/>
    </row>
    <row r="907" spans="1:23" s="26" customForma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37"/>
      <c r="N907" s="25"/>
      <c r="O907" s="25"/>
      <c r="P907" s="25"/>
      <c r="Q907" s="25"/>
      <c r="R907" s="25"/>
      <c r="S907" s="25"/>
      <c r="T907" s="25"/>
      <c r="U907" s="25"/>
      <c r="V907" s="25"/>
      <c r="W907" s="25"/>
    </row>
    <row r="908" spans="1:23" s="26" customForma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37"/>
      <c r="N908" s="25"/>
      <c r="O908" s="25"/>
      <c r="P908" s="25"/>
      <c r="Q908" s="25"/>
      <c r="R908" s="25"/>
      <c r="S908" s="25"/>
      <c r="T908" s="25"/>
      <c r="U908" s="25"/>
      <c r="V908" s="25"/>
      <c r="W908" s="25"/>
    </row>
    <row r="909" spans="1:23" s="26" customForma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37"/>
      <c r="N909" s="25"/>
      <c r="O909" s="25"/>
      <c r="P909" s="25"/>
      <c r="Q909" s="25"/>
      <c r="R909" s="25"/>
      <c r="S909" s="25"/>
      <c r="T909" s="25"/>
      <c r="U909" s="25"/>
      <c r="V909" s="25"/>
      <c r="W909" s="25"/>
    </row>
    <row r="910" spans="1:23" s="26" customForma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37"/>
      <c r="N910" s="25"/>
      <c r="O910" s="25"/>
      <c r="P910" s="25"/>
      <c r="Q910" s="25"/>
      <c r="R910" s="25"/>
      <c r="S910" s="25"/>
      <c r="T910" s="25"/>
      <c r="U910" s="25"/>
      <c r="V910" s="25"/>
      <c r="W910" s="25"/>
    </row>
    <row r="911" spans="1:23" s="26" customForma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37"/>
      <c r="N911" s="25"/>
      <c r="O911" s="25"/>
      <c r="P911" s="25"/>
      <c r="Q911" s="25"/>
      <c r="R911" s="25"/>
      <c r="S911" s="25"/>
      <c r="T911" s="25"/>
      <c r="U911" s="25"/>
      <c r="V911" s="25"/>
      <c r="W911" s="25"/>
    </row>
    <row r="912" spans="1:23" s="26" customForma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37"/>
      <c r="N912" s="25"/>
      <c r="O912" s="25"/>
      <c r="P912" s="25"/>
      <c r="Q912" s="25"/>
      <c r="R912" s="25"/>
      <c r="S912" s="25"/>
      <c r="T912" s="25"/>
      <c r="U912" s="25"/>
      <c r="V912" s="25"/>
      <c r="W912" s="25"/>
    </row>
    <row r="913" spans="1:23" s="26" customForma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37"/>
      <c r="N913" s="25"/>
      <c r="O913" s="25"/>
      <c r="P913" s="25"/>
      <c r="Q913" s="25"/>
      <c r="R913" s="25"/>
      <c r="S913" s="25"/>
      <c r="T913" s="25"/>
      <c r="U913" s="25"/>
      <c r="V913" s="25"/>
      <c r="W913" s="25"/>
    </row>
    <row r="914" spans="1:23" s="26" customForma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37"/>
      <c r="N914" s="25"/>
      <c r="O914" s="25"/>
      <c r="P914" s="25"/>
      <c r="Q914" s="25"/>
      <c r="R914" s="25"/>
      <c r="S914" s="25"/>
      <c r="T914" s="25"/>
      <c r="U914" s="25"/>
      <c r="V914" s="25"/>
      <c r="W914" s="25"/>
    </row>
    <row r="915" spans="1:23" s="26" customForma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37"/>
      <c r="N915" s="25"/>
      <c r="O915" s="25"/>
      <c r="P915" s="25"/>
      <c r="Q915" s="25"/>
      <c r="R915" s="25"/>
      <c r="S915" s="25"/>
      <c r="T915" s="25"/>
      <c r="U915" s="25"/>
      <c r="V915" s="25"/>
      <c r="W915" s="25"/>
    </row>
    <row r="916" spans="1:23" s="26" customForma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37"/>
      <c r="N916" s="25"/>
      <c r="O916" s="25"/>
      <c r="P916" s="25"/>
      <c r="Q916" s="25"/>
      <c r="R916" s="25"/>
      <c r="S916" s="25"/>
      <c r="T916" s="25"/>
      <c r="U916" s="25"/>
      <c r="V916" s="25"/>
      <c r="W916" s="25"/>
    </row>
    <row r="917" spans="1:23" s="26" customForma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37"/>
      <c r="N917" s="25"/>
      <c r="O917" s="25"/>
      <c r="P917" s="25"/>
      <c r="Q917" s="25"/>
      <c r="R917" s="25"/>
      <c r="S917" s="25"/>
      <c r="T917" s="25"/>
      <c r="U917" s="25"/>
      <c r="V917" s="25"/>
      <c r="W917" s="25"/>
    </row>
    <row r="918" spans="1:23" s="26" customForma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37"/>
      <c r="N918" s="25"/>
      <c r="O918" s="25"/>
      <c r="P918" s="25"/>
      <c r="Q918" s="25"/>
      <c r="R918" s="25"/>
      <c r="S918" s="25"/>
      <c r="T918" s="25"/>
      <c r="U918" s="25"/>
      <c r="V918" s="25"/>
      <c r="W918" s="25"/>
    </row>
    <row r="919" spans="1:23" s="26" customForma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37"/>
      <c r="N919" s="25"/>
      <c r="O919" s="25"/>
      <c r="P919" s="25"/>
      <c r="Q919" s="25"/>
      <c r="R919" s="25"/>
      <c r="S919" s="25"/>
      <c r="T919" s="25"/>
      <c r="U919" s="25"/>
      <c r="V919" s="25"/>
      <c r="W919" s="25"/>
    </row>
    <row r="920" spans="1:23" s="26" customForma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37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26" customForma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37"/>
      <c r="N921" s="25"/>
      <c r="O921" s="25"/>
      <c r="P921" s="25"/>
      <c r="Q921" s="25"/>
      <c r="R921" s="25"/>
      <c r="S921" s="25"/>
      <c r="T921" s="25"/>
      <c r="U921" s="25"/>
      <c r="V921" s="25"/>
      <c r="W921" s="25"/>
    </row>
    <row r="922" spans="1:23" s="26" customForma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37"/>
      <c r="N922" s="25"/>
      <c r="O922" s="25"/>
      <c r="P922" s="25"/>
      <c r="Q922" s="25"/>
      <c r="R922" s="25"/>
      <c r="S922" s="25"/>
      <c r="T922" s="25"/>
      <c r="U922" s="25"/>
      <c r="V922" s="25"/>
      <c r="W922" s="25"/>
    </row>
    <row r="923" spans="1:23" s="26" customForma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37"/>
      <c r="N923" s="25"/>
      <c r="O923" s="25"/>
      <c r="P923" s="25"/>
      <c r="Q923" s="25"/>
      <c r="R923" s="25"/>
      <c r="S923" s="25"/>
      <c r="T923" s="25"/>
      <c r="U923" s="25"/>
      <c r="V923" s="25"/>
      <c r="W923" s="25"/>
    </row>
    <row r="924" spans="1:23" s="26" customForma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37"/>
      <c r="N924" s="25"/>
      <c r="O924" s="25"/>
      <c r="P924" s="25"/>
      <c r="Q924" s="25"/>
      <c r="R924" s="25"/>
      <c r="S924" s="25"/>
      <c r="T924" s="25"/>
      <c r="U924" s="25"/>
      <c r="V924" s="25"/>
      <c r="W924" s="25"/>
    </row>
    <row r="925" spans="1:23" s="26" customForma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37"/>
      <c r="N925" s="25"/>
      <c r="O925" s="25"/>
      <c r="P925" s="25"/>
      <c r="Q925" s="25"/>
      <c r="R925" s="25"/>
      <c r="S925" s="25"/>
      <c r="T925" s="25"/>
      <c r="U925" s="25"/>
      <c r="V925" s="25"/>
      <c r="W925" s="25"/>
    </row>
    <row r="926" spans="1:23" s="26" customForma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37"/>
      <c r="N926" s="25"/>
      <c r="O926" s="25"/>
      <c r="P926" s="25"/>
      <c r="Q926" s="25"/>
      <c r="R926" s="25"/>
      <c r="S926" s="25"/>
      <c r="T926" s="25"/>
      <c r="U926" s="25"/>
      <c r="V926" s="25"/>
      <c r="W926" s="25"/>
    </row>
    <row r="927" spans="1:23" s="26" customForma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37"/>
      <c r="N927" s="25"/>
      <c r="O927" s="25"/>
      <c r="P927" s="25"/>
      <c r="Q927" s="25"/>
      <c r="R927" s="25"/>
      <c r="S927" s="25"/>
      <c r="T927" s="25"/>
      <c r="U927" s="25"/>
      <c r="V927" s="25"/>
      <c r="W927" s="25"/>
    </row>
    <row r="928" spans="1:23" s="26" customForma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37"/>
      <c r="N928" s="25"/>
      <c r="O928" s="25"/>
      <c r="P928" s="25"/>
      <c r="Q928" s="25"/>
      <c r="R928" s="25"/>
      <c r="S928" s="25"/>
      <c r="T928" s="25"/>
      <c r="U928" s="25"/>
      <c r="V928" s="25"/>
      <c r="W928" s="25"/>
    </row>
    <row r="929" spans="1:23" s="26" customForma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37"/>
      <c r="N929" s="25"/>
      <c r="O929" s="25"/>
      <c r="P929" s="25"/>
      <c r="Q929" s="25"/>
      <c r="R929" s="25"/>
      <c r="S929" s="25"/>
      <c r="T929" s="25"/>
      <c r="U929" s="25"/>
      <c r="V929" s="25"/>
      <c r="W929" s="25"/>
    </row>
    <row r="930" spans="1:23" s="26" customForma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37"/>
      <c r="N930" s="25"/>
      <c r="O930" s="25"/>
      <c r="P930" s="25"/>
      <c r="Q930" s="25"/>
      <c r="R930" s="25"/>
      <c r="S930" s="25"/>
      <c r="T930" s="25"/>
      <c r="U930" s="25"/>
      <c r="V930" s="25"/>
      <c r="W930" s="25"/>
    </row>
    <row r="931" spans="1:23" s="26" customForma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37"/>
      <c r="N931" s="25"/>
      <c r="O931" s="25"/>
      <c r="P931" s="25"/>
      <c r="Q931" s="25"/>
      <c r="R931" s="25"/>
      <c r="S931" s="25"/>
      <c r="T931" s="25"/>
      <c r="U931" s="25"/>
      <c r="V931" s="25"/>
      <c r="W931" s="25"/>
    </row>
    <row r="932" spans="1:23" s="26" customForma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37"/>
      <c r="N932" s="25"/>
      <c r="O932" s="25"/>
      <c r="P932" s="25"/>
      <c r="Q932" s="25"/>
      <c r="R932" s="25"/>
      <c r="S932" s="25"/>
      <c r="T932" s="25"/>
      <c r="U932" s="25"/>
      <c r="V932" s="25"/>
      <c r="W932" s="25"/>
    </row>
    <row r="933" spans="1:23" s="26" customForma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37"/>
      <c r="N933" s="25"/>
      <c r="O933" s="25"/>
      <c r="P933" s="25"/>
      <c r="Q933" s="25"/>
      <c r="R933" s="25"/>
      <c r="S933" s="25"/>
      <c r="T933" s="25"/>
      <c r="U933" s="25"/>
      <c r="V933" s="25"/>
      <c r="W933" s="25"/>
    </row>
    <row r="934" spans="1:23" s="26" customForma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37"/>
      <c r="N934" s="25"/>
      <c r="O934" s="25"/>
      <c r="P934" s="25"/>
      <c r="Q934" s="25"/>
      <c r="R934" s="25"/>
      <c r="S934" s="25"/>
      <c r="T934" s="25"/>
      <c r="U934" s="25"/>
      <c r="V934" s="25"/>
      <c r="W934" s="25"/>
    </row>
    <row r="935" spans="1:23" s="26" customForma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37"/>
      <c r="N935" s="25"/>
      <c r="O935" s="25"/>
      <c r="P935" s="25"/>
      <c r="Q935" s="25"/>
      <c r="R935" s="25"/>
      <c r="S935" s="25"/>
      <c r="T935" s="25"/>
      <c r="U935" s="25"/>
      <c r="V935" s="25"/>
      <c r="W935" s="25"/>
    </row>
    <row r="936" spans="1:23" s="26" customForma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37"/>
      <c r="N936" s="25"/>
      <c r="O936" s="25"/>
      <c r="P936" s="25"/>
      <c r="Q936" s="25"/>
      <c r="R936" s="25"/>
      <c r="S936" s="25"/>
      <c r="T936" s="25"/>
      <c r="U936" s="25"/>
      <c r="V936" s="25"/>
      <c r="W936" s="25"/>
    </row>
    <row r="937" spans="1:23" s="26" customForma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37"/>
      <c r="N937" s="25"/>
      <c r="O937" s="25"/>
      <c r="P937" s="25"/>
      <c r="Q937" s="25"/>
      <c r="R937" s="25"/>
      <c r="S937" s="25"/>
      <c r="T937" s="25"/>
      <c r="U937" s="25"/>
      <c r="V937" s="25"/>
      <c r="W937" s="25"/>
    </row>
    <row r="938" spans="1:23" s="26" customForma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37"/>
      <c r="N938" s="25"/>
      <c r="O938" s="25"/>
      <c r="P938" s="25"/>
      <c r="Q938" s="25"/>
      <c r="R938" s="25"/>
      <c r="S938" s="25"/>
      <c r="T938" s="25"/>
      <c r="U938" s="25"/>
      <c r="V938" s="25"/>
      <c r="W938" s="25"/>
    </row>
    <row r="939" spans="1:23" s="26" customForma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37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26" customForma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37"/>
      <c r="N940" s="25"/>
      <c r="O940" s="25"/>
      <c r="P940" s="25"/>
      <c r="Q940" s="25"/>
      <c r="R940" s="25"/>
      <c r="S940" s="25"/>
      <c r="T940" s="25"/>
      <c r="U940" s="25"/>
      <c r="V940" s="25"/>
      <c r="W940" s="25"/>
    </row>
    <row r="941" spans="1:23" s="26" customForma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37"/>
      <c r="N941" s="25"/>
      <c r="O941" s="25"/>
      <c r="P941" s="25"/>
      <c r="Q941" s="25"/>
      <c r="R941" s="25"/>
      <c r="S941" s="25"/>
      <c r="T941" s="25"/>
      <c r="U941" s="25"/>
      <c r="V941" s="25"/>
      <c r="W941" s="25"/>
    </row>
    <row r="942" spans="1:23" s="26" customForma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37"/>
      <c r="N942" s="25"/>
      <c r="O942" s="25"/>
      <c r="P942" s="25"/>
      <c r="Q942" s="25"/>
      <c r="R942" s="25"/>
      <c r="S942" s="25"/>
      <c r="T942" s="25"/>
      <c r="U942" s="25"/>
      <c r="V942" s="25"/>
      <c r="W942" s="25"/>
    </row>
    <row r="943" spans="1:23" s="26" customForma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37"/>
      <c r="N943" s="25"/>
      <c r="O943" s="25"/>
      <c r="P943" s="25"/>
      <c r="Q943" s="25"/>
      <c r="R943" s="25"/>
      <c r="S943" s="25"/>
      <c r="T943" s="25"/>
      <c r="U943" s="25"/>
      <c r="V943" s="25"/>
      <c r="W943" s="25"/>
    </row>
    <row r="944" spans="1:23" s="26" customForma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37"/>
      <c r="N944" s="25"/>
      <c r="O944" s="25"/>
      <c r="P944" s="25"/>
      <c r="Q944" s="25"/>
      <c r="R944" s="25"/>
      <c r="S944" s="25"/>
      <c r="T944" s="25"/>
      <c r="U944" s="25"/>
      <c r="V944" s="25"/>
      <c r="W944" s="25"/>
    </row>
    <row r="945" spans="1:23" s="26" customForma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37"/>
      <c r="N945" s="25"/>
      <c r="O945" s="25"/>
      <c r="P945" s="25"/>
      <c r="Q945" s="25"/>
      <c r="R945" s="25"/>
      <c r="S945" s="25"/>
      <c r="T945" s="25"/>
      <c r="U945" s="25"/>
      <c r="V945" s="25"/>
      <c r="W945" s="25"/>
    </row>
    <row r="946" spans="1:23" s="26" customForma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37"/>
      <c r="N946" s="25"/>
      <c r="O946" s="25"/>
      <c r="P946" s="25"/>
      <c r="Q946" s="25"/>
      <c r="R946" s="25"/>
      <c r="S946" s="25"/>
      <c r="T946" s="25"/>
      <c r="U946" s="25"/>
      <c r="V946" s="25"/>
      <c r="W946" s="25"/>
    </row>
    <row r="947" spans="1:23" s="26" customForma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37"/>
      <c r="N947" s="25"/>
      <c r="O947" s="25"/>
      <c r="P947" s="25"/>
      <c r="Q947" s="25"/>
      <c r="R947" s="25"/>
      <c r="S947" s="25"/>
      <c r="T947" s="25"/>
      <c r="U947" s="25"/>
      <c r="V947" s="25"/>
      <c r="W947" s="25"/>
    </row>
    <row r="948" spans="1:23" s="26" customForma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37"/>
      <c r="N948" s="25"/>
      <c r="O948" s="25"/>
      <c r="P948" s="25"/>
      <c r="Q948" s="25"/>
      <c r="R948" s="25"/>
      <c r="S948" s="25"/>
      <c r="T948" s="25"/>
      <c r="U948" s="25"/>
      <c r="V948" s="25"/>
      <c r="W948" s="25"/>
    </row>
    <row r="949" spans="1:23" s="26" customForma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37"/>
      <c r="N949" s="25"/>
      <c r="O949" s="25"/>
      <c r="P949" s="25"/>
      <c r="Q949" s="25"/>
      <c r="R949" s="25"/>
      <c r="S949" s="25"/>
      <c r="T949" s="25"/>
      <c r="U949" s="25"/>
      <c r="V949" s="25"/>
      <c r="W949" s="25"/>
    </row>
    <row r="950" spans="1:23" s="26" customForma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37"/>
      <c r="N950" s="25"/>
      <c r="O950" s="25"/>
      <c r="P950" s="25"/>
      <c r="Q950" s="25"/>
      <c r="R950" s="25"/>
      <c r="S950" s="25"/>
      <c r="T950" s="25"/>
      <c r="U950" s="25"/>
      <c r="V950" s="25"/>
      <c r="W950" s="25"/>
    </row>
    <row r="951" spans="1:23" s="26" customForma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37"/>
      <c r="N951" s="25"/>
      <c r="O951" s="25"/>
      <c r="P951" s="25"/>
      <c r="Q951" s="25"/>
      <c r="R951" s="25"/>
      <c r="S951" s="25"/>
      <c r="T951" s="25"/>
      <c r="U951" s="25"/>
      <c r="V951" s="25"/>
      <c r="W951" s="25"/>
    </row>
    <row r="952" spans="1:23" s="26" customForma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37"/>
      <c r="N952" s="25"/>
      <c r="O952" s="25"/>
      <c r="P952" s="25"/>
      <c r="Q952" s="25"/>
      <c r="R952" s="25"/>
      <c r="S952" s="25"/>
      <c r="T952" s="25"/>
      <c r="U952" s="25"/>
      <c r="V952" s="25"/>
      <c r="W952" s="25"/>
    </row>
    <row r="953" spans="1:23" s="26" customForma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37"/>
      <c r="N953" s="25"/>
      <c r="O953" s="25"/>
      <c r="P953" s="25"/>
      <c r="Q953" s="25"/>
      <c r="R953" s="25"/>
      <c r="S953" s="25"/>
      <c r="T953" s="25"/>
      <c r="U953" s="25"/>
      <c r="V953" s="25"/>
      <c r="W953" s="25"/>
    </row>
    <row r="954" spans="1:23" s="26" customForma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37"/>
      <c r="N954" s="25"/>
      <c r="O954" s="25"/>
      <c r="P954" s="25"/>
      <c r="Q954" s="25"/>
      <c r="R954" s="25"/>
      <c r="S954" s="25"/>
      <c r="T954" s="25"/>
      <c r="U954" s="25"/>
      <c r="V954" s="25"/>
      <c r="W954" s="25"/>
    </row>
    <row r="955" spans="1:23" s="26" customForma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37"/>
      <c r="N955" s="25"/>
      <c r="O955" s="25"/>
      <c r="P955" s="25"/>
      <c r="Q955" s="25"/>
      <c r="R955" s="25"/>
      <c r="S955" s="25"/>
      <c r="T955" s="25"/>
      <c r="U955" s="25"/>
      <c r="V955" s="25"/>
      <c r="W955" s="25"/>
    </row>
    <row r="956" spans="1:23" s="26" customForma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37"/>
      <c r="N956" s="25"/>
      <c r="O956" s="25"/>
      <c r="P956" s="25"/>
      <c r="Q956" s="25"/>
      <c r="R956" s="25"/>
      <c r="S956" s="25"/>
      <c r="T956" s="25"/>
      <c r="U956" s="25"/>
      <c r="V956" s="25"/>
      <c r="W956" s="25"/>
    </row>
    <row r="957" spans="1:23" s="26" customForma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37"/>
      <c r="N957" s="25"/>
      <c r="O957" s="25"/>
      <c r="P957" s="25"/>
      <c r="Q957" s="25"/>
      <c r="R957" s="25"/>
      <c r="S957" s="25"/>
      <c r="T957" s="25"/>
      <c r="U957" s="25"/>
      <c r="V957" s="25"/>
      <c r="W957" s="25"/>
    </row>
    <row r="958" spans="1:23" s="26" customForma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37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26" customForma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37"/>
      <c r="N959" s="25"/>
      <c r="O959" s="25"/>
      <c r="P959" s="25"/>
      <c r="Q959" s="25"/>
      <c r="R959" s="25"/>
      <c r="S959" s="25"/>
      <c r="T959" s="25"/>
      <c r="U959" s="25"/>
      <c r="V959" s="25"/>
      <c r="W959" s="25"/>
    </row>
    <row r="960" spans="1:23" s="26" customForma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37"/>
      <c r="N960" s="25"/>
      <c r="O960" s="25"/>
      <c r="P960" s="25"/>
      <c r="Q960" s="25"/>
      <c r="R960" s="25"/>
      <c r="S960" s="25"/>
      <c r="T960" s="25"/>
      <c r="U960" s="25"/>
      <c r="V960" s="25"/>
      <c r="W960" s="25"/>
    </row>
    <row r="961" spans="1:23" s="26" customForma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37"/>
      <c r="N961" s="25"/>
      <c r="O961" s="25"/>
      <c r="P961" s="25"/>
      <c r="Q961" s="25"/>
      <c r="R961" s="25"/>
      <c r="S961" s="25"/>
      <c r="T961" s="25"/>
      <c r="U961" s="25"/>
      <c r="V961" s="25"/>
      <c r="W961" s="25"/>
    </row>
    <row r="962" spans="1:23" s="26" customForma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37"/>
      <c r="N962" s="25"/>
      <c r="O962" s="25"/>
      <c r="P962" s="25"/>
      <c r="Q962" s="25"/>
      <c r="R962" s="25"/>
      <c r="S962" s="25"/>
      <c r="T962" s="25"/>
      <c r="U962" s="25"/>
      <c r="V962" s="25"/>
      <c r="W962" s="25"/>
    </row>
    <row r="963" spans="1:23" s="26" customForma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37"/>
      <c r="N963" s="25"/>
      <c r="O963" s="25"/>
      <c r="P963" s="25"/>
      <c r="Q963" s="25"/>
      <c r="R963" s="25"/>
      <c r="S963" s="25"/>
      <c r="T963" s="25"/>
      <c r="U963" s="25"/>
      <c r="V963" s="25"/>
      <c r="W963" s="25"/>
    </row>
    <row r="964" spans="1:23" s="26" customForma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37"/>
      <c r="N964" s="25"/>
      <c r="O964" s="25"/>
      <c r="P964" s="25"/>
      <c r="Q964" s="25"/>
      <c r="R964" s="25"/>
      <c r="S964" s="25"/>
      <c r="T964" s="25"/>
      <c r="U964" s="25"/>
      <c r="V964" s="25"/>
      <c r="W964" s="25"/>
    </row>
    <row r="965" spans="1:23" s="26" customForma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37"/>
      <c r="N965" s="25"/>
      <c r="O965" s="25"/>
      <c r="P965" s="25"/>
      <c r="Q965" s="25"/>
      <c r="R965" s="25"/>
      <c r="S965" s="25"/>
      <c r="T965" s="25"/>
      <c r="U965" s="25"/>
      <c r="V965" s="25"/>
      <c r="W965" s="25"/>
    </row>
    <row r="966" spans="1:23" s="26" customForma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37"/>
      <c r="N966" s="25"/>
      <c r="O966" s="25"/>
      <c r="P966" s="25"/>
      <c r="Q966" s="25"/>
      <c r="R966" s="25"/>
      <c r="S966" s="25"/>
      <c r="T966" s="25"/>
      <c r="U966" s="25"/>
      <c r="V966" s="25"/>
      <c r="W966" s="25"/>
    </row>
    <row r="967" spans="1:23" s="26" customForma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37"/>
      <c r="N967" s="25"/>
      <c r="O967" s="25"/>
      <c r="P967" s="25"/>
      <c r="Q967" s="25"/>
      <c r="R967" s="25"/>
      <c r="S967" s="25"/>
      <c r="T967" s="25"/>
      <c r="U967" s="25"/>
      <c r="V967" s="25"/>
      <c r="W967" s="25"/>
    </row>
    <row r="968" spans="1:23" s="26" customForma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37"/>
      <c r="N968" s="25"/>
      <c r="O968" s="25"/>
      <c r="P968" s="25"/>
      <c r="Q968" s="25"/>
      <c r="R968" s="25"/>
      <c r="S968" s="25"/>
      <c r="T968" s="25"/>
      <c r="U968" s="25"/>
      <c r="V968" s="25"/>
      <c r="W968" s="25"/>
    </row>
    <row r="969" spans="1:23" s="26" customForma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37"/>
      <c r="N969" s="25"/>
      <c r="O969" s="25"/>
      <c r="P969" s="25"/>
      <c r="Q969" s="25"/>
      <c r="R969" s="25"/>
      <c r="S969" s="25"/>
      <c r="T969" s="25"/>
      <c r="U969" s="25"/>
      <c r="V969" s="25"/>
      <c r="W969" s="25"/>
    </row>
    <row r="970" spans="1:23" s="26" customForma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37"/>
      <c r="N970" s="25"/>
      <c r="O970" s="25"/>
      <c r="P970" s="25"/>
      <c r="Q970" s="25"/>
      <c r="R970" s="25"/>
      <c r="S970" s="25"/>
      <c r="T970" s="25"/>
      <c r="U970" s="25"/>
      <c r="V970" s="25"/>
      <c r="W970" s="25"/>
    </row>
    <row r="971" spans="1:23" s="26" customForma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37"/>
      <c r="N971" s="25"/>
      <c r="O971" s="25"/>
      <c r="P971" s="25"/>
      <c r="Q971" s="25"/>
      <c r="R971" s="25"/>
      <c r="S971" s="25"/>
      <c r="T971" s="25"/>
      <c r="U971" s="25"/>
      <c r="V971" s="25"/>
      <c r="W971" s="25"/>
    </row>
    <row r="972" spans="1:23" s="26" customForma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37"/>
      <c r="N972" s="25"/>
      <c r="O972" s="25"/>
      <c r="P972" s="25"/>
      <c r="Q972" s="25"/>
      <c r="R972" s="25"/>
      <c r="S972" s="25"/>
      <c r="T972" s="25"/>
      <c r="U972" s="25"/>
      <c r="V972" s="25"/>
      <c r="W972" s="25"/>
    </row>
    <row r="973" spans="1:23" s="26" customForma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37"/>
      <c r="N973" s="25"/>
      <c r="O973" s="25"/>
      <c r="P973" s="25"/>
      <c r="Q973" s="25"/>
      <c r="R973" s="25"/>
      <c r="S973" s="25"/>
      <c r="T973" s="25"/>
      <c r="U973" s="25"/>
      <c r="V973" s="25"/>
      <c r="W973" s="25"/>
    </row>
    <row r="974" spans="1:23" s="26" customForma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37"/>
      <c r="N974" s="25"/>
      <c r="O974" s="25"/>
      <c r="P974" s="25"/>
      <c r="Q974" s="25"/>
      <c r="R974" s="25"/>
      <c r="S974" s="25"/>
      <c r="T974" s="25"/>
      <c r="U974" s="25"/>
      <c r="V974" s="25"/>
      <c r="W974" s="25"/>
    </row>
    <row r="975" spans="1:23" s="26" customForma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37"/>
      <c r="N975" s="25"/>
      <c r="O975" s="25"/>
      <c r="P975" s="25"/>
      <c r="Q975" s="25"/>
      <c r="R975" s="25"/>
      <c r="S975" s="25"/>
      <c r="T975" s="25"/>
      <c r="U975" s="25"/>
      <c r="V975" s="25"/>
      <c r="W975" s="25"/>
    </row>
    <row r="976" spans="1:23" s="26" customForma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37"/>
      <c r="N976" s="25"/>
      <c r="O976" s="25"/>
      <c r="P976" s="25"/>
      <c r="Q976" s="25"/>
      <c r="R976" s="25"/>
      <c r="S976" s="25"/>
      <c r="T976" s="25"/>
      <c r="U976" s="25"/>
      <c r="V976" s="25"/>
      <c r="W976" s="25"/>
    </row>
    <row r="977" spans="1:23" s="26" customForma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37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26" customForma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37"/>
      <c r="N978" s="25"/>
      <c r="O978" s="25"/>
      <c r="P978" s="25"/>
      <c r="Q978" s="25"/>
      <c r="R978" s="25"/>
      <c r="S978" s="25"/>
      <c r="T978" s="25"/>
      <c r="U978" s="25"/>
      <c r="V978" s="25"/>
      <c r="W978" s="25"/>
    </row>
    <row r="979" spans="1:23" s="26" customForma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37"/>
      <c r="N979" s="25"/>
      <c r="O979" s="25"/>
      <c r="P979" s="25"/>
      <c r="Q979" s="25"/>
      <c r="R979" s="25"/>
      <c r="S979" s="25"/>
      <c r="T979" s="25"/>
      <c r="U979" s="25"/>
      <c r="V979" s="25"/>
      <c r="W979" s="25"/>
    </row>
    <row r="980" spans="1:23" s="26" customForma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37"/>
      <c r="N980" s="25"/>
      <c r="O980" s="25"/>
      <c r="P980" s="25"/>
      <c r="Q980" s="25"/>
      <c r="R980" s="25"/>
      <c r="S980" s="25"/>
      <c r="T980" s="25"/>
      <c r="U980" s="25"/>
      <c r="V980" s="25"/>
      <c r="W980" s="25"/>
    </row>
    <row r="981" spans="1:23" s="26" customForma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37"/>
      <c r="N981" s="25"/>
      <c r="O981" s="25"/>
      <c r="P981" s="25"/>
      <c r="Q981" s="25"/>
      <c r="R981" s="25"/>
      <c r="S981" s="25"/>
      <c r="T981" s="25"/>
      <c r="U981" s="25"/>
      <c r="V981" s="25"/>
      <c r="W981" s="25"/>
    </row>
    <row r="982" spans="1:23" s="26" customForma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37"/>
      <c r="N982" s="25"/>
      <c r="O982" s="25"/>
      <c r="P982" s="25"/>
      <c r="Q982" s="25"/>
      <c r="R982" s="25"/>
      <c r="S982" s="25"/>
      <c r="T982" s="25"/>
      <c r="U982" s="25"/>
      <c r="V982" s="25"/>
      <c r="W982" s="25"/>
    </row>
    <row r="983" spans="1:23" s="26" customForma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37"/>
      <c r="N983" s="25"/>
      <c r="O983" s="25"/>
      <c r="P983" s="25"/>
      <c r="Q983" s="25"/>
      <c r="R983" s="25"/>
      <c r="S983" s="25"/>
      <c r="T983" s="25"/>
      <c r="U983" s="25"/>
      <c r="V983" s="25"/>
      <c r="W983" s="25"/>
    </row>
    <row r="984" spans="1:23" s="26" customForma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37"/>
      <c r="N984" s="25"/>
      <c r="O984" s="25"/>
      <c r="P984" s="25"/>
      <c r="Q984" s="25"/>
      <c r="R984" s="25"/>
      <c r="S984" s="25"/>
      <c r="T984" s="25"/>
      <c r="U984" s="25"/>
      <c r="V984" s="25"/>
      <c r="W984" s="25"/>
    </row>
    <row r="985" spans="1:23" s="26" customForma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37"/>
      <c r="N985" s="25"/>
      <c r="O985" s="25"/>
      <c r="P985" s="25"/>
      <c r="Q985" s="25"/>
      <c r="R985" s="25"/>
      <c r="S985" s="25"/>
      <c r="T985" s="25"/>
      <c r="U985" s="25"/>
      <c r="V985" s="25"/>
      <c r="W985" s="25"/>
    </row>
    <row r="986" spans="1:23" s="26" customForma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37"/>
      <c r="N986" s="25"/>
      <c r="O986" s="25"/>
      <c r="P986" s="25"/>
      <c r="Q986" s="25"/>
      <c r="R986" s="25"/>
      <c r="S986" s="25"/>
      <c r="T986" s="25"/>
      <c r="U986" s="25"/>
      <c r="V986" s="25"/>
      <c r="W986" s="25"/>
    </row>
    <row r="987" spans="1:23" s="26" customForma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37"/>
      <c r="N987" s="25"/>
      <c r="O987" s="25"/>
      <c r="P987" s="25"/>
      <c r="Q987" s="25"/>
      <c r="R987" s="25"/>
      <c r="S987" s="25"/>
      <c r="T987" s="25"/>
      <c r="U987" s="25"/>
      <c r="V987" s="25"/>
      <c r="W987" s="25"/>
    </row>
    <row r="988" spans="1:23" s="26" customForma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37"/>
      <c r="N988" s="25"/>
      <c r="O988" s="25"/>
      <c r="P988" s="25"/>
      <c r="Q988" s="25"/>
      <c r="R988" s="25"/>
      <c r="S988" s="25"/>
      <c r="T988" s="25"/>
      <c r="U988" s="25"/>
      <c r="V988" s="25"/>
      <c r="W988" s="25"/>
    </row>
    <row r="989" spans="1:23" s="26" customForma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37"/>
      <c r="N989" s="25"/>
      <c r="O989" s="25"/>
      <c r="P989" s="25"/>
      <c r="Q989" s="25"/>
      <c r="R989" s="25"/>
      <c r="S989" s="25"/>
      <c r="T989" s="25"/>
      <c r="U989" s="25"/>
      <c r="V989" s="25"/>
      <c r="W989" s="25"/>
    </row>
    <row r="990" spans="1:23" s="26" customForma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37"/>
      <c r="N990" s="25"/>
      <c r="O990" s="25"/>
      <c r="P990" s="25"/>
      <c r="Q990" s="25"/>
      <c r="R990" s="25"/>
      <c r="S990" s="25"/>
      <c r="T990" s="25"/>
      <c r="U990" s="25"/>
      <c r="V990" s="25"/>
      <c r="W990" s="25"/>
    </row>
    <row r="991" spans="1:23" s="26" customForma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37"/>
      <c r="N991" s="25"/>
      <c r="O991" s="25"/>
      <c r="P991" s="25"/>
      <c r="Q991" s="25"/>
      <c r="R991" s="25"/>
      <c r="S991" s="25"/>
      <c r="T991" s="25"/>
      <c r="U991" s="25"/>
      <c r="V991" s="25"/>
      <c r="W991" s="25"/>
    </row>
    <row r="992" spans="1:23" s="26" customForma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37"/>
      <c r="N992" s="25"/>
      <c r="O992" s="25"/>
      <c r="P992" s="25"/>
      <c r="Q992" s="25"/>
      <c r="R992" s="25"/>
      <c r="S992" s="25"/>
      <c r="T992" s="25"/>
      <c r="U992" s="25"/>
      <c r="V992" s="25"/>
      <c r="W992" s="25"/>
    </row>
    <row r="993" spans="1:23" s="26" customForma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37"/>
      <c r="N993" s="25"/>
      <c r="O993" s="25"/>
      <c r="P993" s="25"/>
      <c r="Q993" s="25"/>
      <c r="R993" s="25"/>
      <c r="S993" s="25"/>
      <c r="T993" s="25"/>
      <c r="U993" s="25"/>
      <c r="V993" s="25"/>
      <c r="W993" s="25"/>
    </row>
    <row r="994" spans="1:23" s="26" customForma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37"/>
      <c r="N994" s="25"/>
      <c r="O994" s="25"/>
      <c r="P994" s="25"/>
      <c r="Q994" s="25"/>
      <c r="R994" s="25"/>
      <c r="S994" s="25"/>
      <c r="T994" s="25"/>
      <c r="U994" s="25"/>
      <c r="V994" s="25"/>
      <c r="W994" s="25"/>
    </row>
    <row r="995" spans="1:23" s="26" customForma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37"/>
      <c r="N995" s="25"/>
      <c r="O995" s="25"/>
      <c r="P995" s="25"/>
      <c r="Q995" s="25"/>
      <c r="R995" s="25"/>
      <c r="S995" s="25"/>
      <c r="T995" s="25"/>
      <c r="U995" s="25"/>
      <c r="V995" s="25"/>
      <c r="W995" s="25"/>
    </row>
    <row r="996" spans="1:23" s="26" customForma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37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26" customForma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37"/>
      <c r="N997" s="25"/>
      <c r="O997" s="25"/>
      <c r="P997" s="25"/>
      <c r="Q997" s="25"/>
      <c r="R997" s="25"/>
      <c r="S997" s="25"/>
      <c r="T997" s="25"/>
      <c r="U997" s="25"/>
      <c r="V997" s="25"/>
      <c r="W997" s="25"/>
    </row>
    <row r="998" spans="1:23" s="26" customForma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37"/>
      <c r="N998" s="25"/>
      <c r="O998" s="25"/>
      <c r="P998" s="25"/>
      <c r="Q998" s="25"/>
      <c r="R998" s="25"/>
      <c r="S998" s="25"/>
      <c r="T998" s="25"/>
      <c r="U998" s="25"/>
      <c r="V998" s="25"/>
      <c r="W998" s="25"/>
    </row>
    <row r="999" spans="1:23" s="26" customForma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37"/>
      <c r="N999" s="25"/>
      <c r="O999" s="25"/>
      <c r="P999" s="25"/>
      <c r="Q999" s="25"/>
      <c r="R999" s="25"/>
      <c r="S999" s="25"/>
      <c r="T999" s="25"/>
      <c r="U999" s="25"/>
      <c r="V999" s="25"/>
      <c r="W999" s="25"/>
    </row>
    <row r="1000" spans="1:23" s="26" customForma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37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</row>
    <row r="1001" spans="1:23" s="26" customFormat="1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37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</row>
    <row r="1002" spans="1:23" s="26" customFormat="1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37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</row>
    <row r="1003" spans="1:23" s="26" customFormat="1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37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</row>
    <row r="1004" spans="1:23" s="26" customFormat="1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37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</row>
    <row r="1005" spans="1:23" s="26" customFormat="1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37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</row>
    <row r="1006" spans="1:23" s="26" customFormat="1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37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</row>
    <row r="1007" spans="1:23" s="26" customFormat="1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37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</row>
    <row r="1008" spans="1:23" s="26" customFormat="1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37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</row>
    <row r="1009" spans="1:23" s="26" customFormat="1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37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</row>
    <row r="1010" spans="1:23" s="26" customFormat="1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37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</row>
    <row r="1011" spans="1:23" s="26" customFormat="1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37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</row>
    <row r="1012" spans="1:23" s="26" customFormat="1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37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</row>
    <row r="1013" spans="1:23" s="26" customFormat="1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37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</row>
    <row r="1014" spans="1:23" s="26" customFormat="1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37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</row>
    <row r="1015" spans="1:23" s="26" customFormat="1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37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26" customFormat="1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37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</row>
    <row r="1017" spans="1:23" s="26" customFormat="1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37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</row>
    <row r="1018" spans="1:23" s="26" customFormat="1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37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</row>
    <row r="1019" spans="1:23" s="26" customFormat="1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37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</row>
    <row r="1020" spans="1:23" s="26" customFormat="1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37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</row>
    <row r="1021" spans="1:23" s="26" customFormat="1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37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</row>
    <row r="1022" spans="1:23" s="26" customFormat="1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37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</row>
    <row r="1023" spans="1:23" s="26" customFormat="1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37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</row>
    <row r="1024" spans="1:23" s="26" customFormat="1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37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</row>
    <row r="1025" spans="1:23" s="26" customFormat="1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37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</row>
    <row r="1026" spans="1:23" s="26" customFormat="1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37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</row>
    <row r="1027" spans="1:23" s="26" customFormat="1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37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</row>
    <row r="1028" spans="1:23" s="26" customFormat="1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37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</row>
    <row r="1029" spans="1:23" s="26" customFormat="1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37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</row>
    <row r="1030" spans="1:23" s="26" customFormat="1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37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</row>
    <row r="1031" spans="1:23" s="26" customFormat="1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37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</row>
    <row r="1032" spans="1:23" s="26" customFormat="1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37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</row>
    <row r="1033" spans="1:23" s="26" customFormat="1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37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</row>
    <row r="1034" spans="1:23" s="26" customFormat="1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37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26" customFormat="1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37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</row>
    <row r="1036" spans="1:23" s="26" customFormat="1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37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</row>
    <row r="1037" spans="1:23" s="26" customFormat="1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37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</row>
    <row r="1038" spans="1:23" s="26" customFormat="1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37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</row>
    <row r="1039" spans="1:23" s="26" customFormat="1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37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</row>
    <row r="1040" spans="1:23" s="26" customFormat="1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37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</row>
    <row r="1041" spans="1:23" s="26" customFormat="1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37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</row>
    <row r="1042" spans="1:23" s="26" customFormat="1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37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</row>
    <row r="1043" spans="1:23" s="26" customFormat="1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37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</row>
    <row r="1044" spans="1:23" s="26" customFormat="1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37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</row>
    <row r="1045" spans="1:23" s="26" customFormat="1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37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</row>
    <row r="1046" spans="1:23" s="26" customFormat="1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37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</row>
    <row r="1047" spans="1:23" s="26" customFormat="1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37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</row>
    <row r="1048" spans="1:23" s="26" customFormat="1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37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</row>
    <row r="1049" spans="1:23" s="26" customFormat="1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37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</row>
    <row r="1050" spans="1:23" s="26" customFormat="1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37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</row>
    <row r="1051" spans="1:23" s="26" customFormat="1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37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</row>
    <row r="1052" spans="1:23" s="26" customFormat="1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37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</row>
    <row r="1053" spans="1:23" s="26" customFormat="1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37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26" customFormat="1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37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</row>
    <row r="1055" spans="1:23" s="26" customFormat="1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37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</row>
    <row r="1056" spans="1:23" s="26" customFormat="1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37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</row>
    <row r="1057" spans="1:23" s="26" customFormat="1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37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</row>
    <row r="1058" spans="1:23" s="26" customFormat="1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37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</row>
    <row r="1059" spans="1:23" s="26" customFormat="1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37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</row>
    <row r="1060" spans="1:23" s="26" customFormat="1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37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</row>
    <row r="1061" spans="1:23" s="26" customFormat="1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37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</row>
    <row r="1062" spans="1:23" s="26" customFormat="1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37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</row>
    <row r="1063" spans="1:23" s="26" customFormat="1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37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</row>
    <row r="1064" spans="1:23" s="26" customFormat="1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37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</row>
    <row r="1065" spans="1:23" s="26" customFormat="1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37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</row>
    <row r="1066" spans="1:23" s="26" customFormat="1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37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</row>
    <row r="1067" spans="1:23" s="26" customFormat="1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37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</row>
    <row r="1068" spans="1:23" s="26" customFormat="1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37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</row>
    <row r="1069" spans="1:23" s="26" customFormat="1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37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</row>
    <row r="1070" spans="1:23" s="26" customFormat="1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37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</row>
    <row r="1071" spans="1:23" s="26" customFormat="1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37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</row>
    <row r="1072" spans="1:23" s="26" customFormat="1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37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26" customFormat="1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37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</row>
    <row r="1074" spans="1:23" s="26" customFormat="1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37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</row>
    <row r="1075" spans="1:23" s="26" customFormat="1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37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</row>
    <row r="1076" spans="1:23" s="26" customFormat="1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37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</row>
    <row r="1077" spans="1:23" s="26" customFormat="1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37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</row>
    <row r="1078" spans="1:23" s="26" customFormat="1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37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</row>
    <row r="1079" spans="1:23" s="26" customFormat="1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37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</row>
    <row r="1080" spans="1:23" s="26" customFormat="1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37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</row>
    <row r="1081" spans="1:23" s="26" customFormat="1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37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</row>
    <row r="1082" spans="1:23" s="26" customFormat="1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37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</row>
    <row r="1083" spans="1:23" s="26" customFormat="1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37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</row>
    <row r="1084" spans="1:23" s="26" customFormat="1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37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</row>
    <row r="1085" spans="1:23" s="26" customFormat="1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37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</row>
    <row r="1086" spans="1:23" s="26" customFormat="1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37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</row>
    <row r="1087" spans="1:23" s="26" customFormat="1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37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</row>
    <row r="1088" spans="1:23" s="26" customFormat="1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37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</row>
    <row r="1089" spans="1:23" s="26" customFormat="1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37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</row>
    <row r="1090" spans="1:23" s="26" customFormat="1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37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</row>
    <row r="1091" spans="1:23" s="26" customFormat="1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37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26" customFormat="1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37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</row>
    <row r="1093" spans="1:23" s="26" customFormat="1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37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</row>
    <row r="1094" spans="1:23" s="26" customFormat="1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37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</row>
    <row r="1095" spans="1:23" s="26" customFormat="1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37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</row>
    <row r="1096" spans="1:23" s="26" customFormat="1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37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</row>
    <row r="1097" spans="1:23" s="26" customFormat="1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37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</row>
    <row r="1098" spans="1:23" s="26" customFormat="1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37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</row>
    <row r="1099" spans="1:23" s="26" customFormat="1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37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</row>
    <row r="1100" spans="1:23" s="26" customFormat="1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37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</row>
    <row r="1101" spans="1:23" s="26" customFormat="1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37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</row>
    <row r="1102" spans="1:23" s="26" customFormat="1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37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</row>
    <row r="1103" spans="1:23" s="26" customFormat="1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37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</row>
    <row r="1104" spans="1:23" s="26" customFormat="1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37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</row>
    <row r="1105" spans="1:23" s="26" customFormat="1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37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</row>
    <row r="1106" spans="1:23" s="26" customFormat="1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37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</row>
    <row r="1107" spans="1:23" s="26" customFormat="1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37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</row>
    <row r="1108" spans="1:23" s="26" customFormat="1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37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</row>
    <row r="1109" spans="1:23" s="26" customFormat="1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37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</row>
    <row r="1110" spans="1:23" s="26" customFormat="1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37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26" customFormat="1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37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</row>
    <row r="1112" spans="1:23" s="26" customFormat="1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37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</row>
    <row r="1113" spans="1:23" s="26" customFormat="1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37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</row>
    <row r="1114" spans="1:23" s="26" customFormat="1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37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</row>
    <row r="1115" spans="1:23" s="26" customFormat="1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37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</row>
    <row r="1116" spans="1:23" s="26" customFormat="1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37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</row>
    <row r="1117" spans="1:23" s="26" customFormat="1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37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</row>
    <row r="1118" spans="1:23" s="26" customFormat="1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37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</row>
    <row r="1119" spans="1:23" s="26" customFormat="1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37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</row>
    <row r="1120" spans="1:23" s="26" customFormat="1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37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</row>
    <row r="1121" spans="1:23" s="26" customFormat="1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37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</row>
    <row r="1122" spans="1:23" s="26" customFormat="1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37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</row>
    <row r="1123" spans="1:23" s="26" customFormat="1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37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</row>
    <row r="1124" spans="1:23" s="26" customFormat="1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37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</row>
    <row r="1125" spans="1:23" s="26" customFormat="1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37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</row>
    <row r="1126" spans="1:23" s="26" customFormat="1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37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</row>
    <row r="1127" spans="1:23" s="26" customFormat="1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37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</row>
    <row r="1128" spans="1:23" s="26" customFormat="1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37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</row>
    <row r="1129" spans="1:23" s="26" customFormat="1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37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26" customFormat="1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37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</row>
    <row r="1131" spans="1:23" s="26" customFormat="1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37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</row>
    <row r="1132" spans="1:23" s="26" customFormat="1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37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</row>
    <row r="1133" spans="1:23" s="26" customFormat="1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37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</row>
    <row r="1134" spans="1:23" s="26" customFormat="1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37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</row>
    <row r="1135" spans="1:23" s="26" customFormat="1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37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</row>
    <row r="1136" spans="1:23" s="26" customFormat="1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37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</row>
    <row r="1137" spans="1:23" s="26" customFormat="1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37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</row>
    <row r="1138" spans="1:23" s="26" customFormat="1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37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</row>
    <row r="1139" spans="1:23" s="26" customFormat="1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37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</row>
    <row r="1140" spans="1:23" s="26" customFormat="1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37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</row>
    <row r="1141" spans="1:23" s="26" customFormat="1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37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</row>
    <row r="1142" spans="1:23" s="26" customFormat="1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37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</row>
    <row r="1143" spans="1:23" s="26" customFormat="1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37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</row>
    <row r="1144" spans="1:23" s="26" customFormat="1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37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</row>
    <row r="1145" spans="1:23" s="26" customFormat="1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37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</row>
    <row r="1146" spans="1:23" s="26" customFormat="1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37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</row>
    <row r="1147" spans="1:23" s="26" customFormat="1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37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</row>
    <row r="1148" spans="1:23" s="26" customFormat="1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37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26" customFormat="1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37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</row>
    <row r="1150" spans="1:23" s="26" customFormat="1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37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</row>
    <row r="1151" spans="1:23" s="26" customFormat="1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37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</row>
    <row r="1152" spans="1:23" s="26" customFormat="1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37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</row>
    <row r="1153" spans="1:23" s="26" customFormat="1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37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</row>
    <row r="1154" spans="1:23" s="26" customFormat="1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37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</row>
    <row r="1155" spans="1:23" s="26" customFormat="1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37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</row>
    <row r="1156" spans="1:23" s="26" customFormat="1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37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</row>
    <row r="1157" spans="1:23" s="26" customFormat="1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37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</row>
    <row r="1158" spans="1:23" s="26" customFormat="1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37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</row>
    <row r="1159" spans="1:23" s="26" customFormat="1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37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</row>
    <row r="1160" spans="1:23" s="26" customFormat="1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37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</row>
    <row r="1161" spans="1:23" s="26" customFormat="1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37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</row>
    <row r="1162" spans="1:23" s="26" customFormat="1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37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</row>
    <row r="1163" spans="1:23" s="26" customFormat="1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37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</row>
    <row r="1164" spans="1:23" s="26" customFormat="1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37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</row>
    <row r="1165" spans="1:23" s="26" customFormat="1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37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</row>
    <row r="1166" spans="1:23" s="26" customFormat="1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37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</row>
    <row r="1167" spans="1:23" s="26" customFormat="1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37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26" customFormat="1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37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</row>
    <row r="1169" spans="1:23" s="26" customFormat="1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37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</row>
    <row r="1170" spans="1:23" s="26" customFormat="1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37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</row>
    <row r="1171" spans="1:23" s="26" customFormat="1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37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</row>
    <row r="1172" spans="1:23" s="26" customFormat="1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37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</row>
    <row r="1173" spans="1:23" s="26" customFormat="1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37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</row>
    <row r="1174" spans="1:23" s="26" customFormat="1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37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</row>
    <row r="1175" spans="1:23" s="26" customFormat="1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37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</row>
    <row r="1176" spans="1:23" s="26" customFormat="1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37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</row>
    <row r="1177" spans="1:23" s="26" customFormat="1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37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</row>
    <row r="1178" spans="1:23" s="26" customFormat="1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37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</row>
    <row r="1179" spans="1:23" s="26" customFormat="1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37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</row>
    <row r="1180" spans="1:23" s="26" customFormat="1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37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</row>
    <row r="1181" spans="1:23" s="26" customFormat="1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37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</row>
    <row r="1182" spans="1:23" s="26" customFormat="1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37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</row>
    <row r="1183" spans="1:23" s="26" customFormat="1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37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</row>
    <row r="1184" spans="1:23" s="26" customFormat="1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37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</row>
    <row r="1185" spans="1:23" s="26" customFormat="1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37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</row>
    <row r="1186" spans="1:23" s="26" customFormat="1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37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26" customFormat="1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37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</row>
    <row r="1188" spans="1:23" s="26" customFormat="1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37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</row>
    <row r="1189" spans="1:23" s="26" customFormat="1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37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</row>
    <row r="1190" spans="1:23" s="26" customFormat="1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37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</row>
    <row r="1191" spans="1:23" s="26" customFormat="1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37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</row>
    <row r="1192" spans="1:23" s="26" customFormat="1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37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</row>
    <row r="1193" spans="1:23" s="26" customFormat="1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37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</row>
    <row r="1194" spans="1:23" s="26" customFormat="1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37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</row>
    <row r="1195" spans="1:23" s="26" customFormat="1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37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</row>
    <row r="1196" spans="1:23" s="26" customFormat="1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37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</row>
    <row r="1197" spans="1:23" s="26" customFormat="1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37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</row>
    <row r="1198" spans="1:23" s="26" customFormat="1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37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</row>
    <row r="1199" spans="1:23" s="26" customFormat="1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37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</row>
    <row r="1200" spans="1:23" s="26" customFormat="1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37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</row>
    <row r="1201" spans="1:23" s="26" customFormat="1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37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</row>
    <row r="1202" spans="1:23" s="26" customFormat="1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37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</row>
    <row r="1203" spans="1:23" s="26" customFormat="1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37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</row>
    <row r="1204" spans="1:23" s="26" customFormat="1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37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</row>
    <row r="1205" spans="1:23" s="26" customFormat="1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37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26" customFormat="1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37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</row>
    <row r="1207" spans="1:23" s="26" customFormat="1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37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</row>
    <row r="1208" spans="1:23" s="26" customFormat="1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37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</row>
    <row r="1209" spans="1:23" s="26" customFormat="1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37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</row>
    <row r="1210" spans="1:23" s="26" customFormat="1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37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</row>
    <row r="1211" spans="1:23" s="26" customFormat="1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37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</row>
    <row r="1212" spans="1:23" s="26" customFormat="1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37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</row>
    <row r="1213" spans="1:23" s="26" customFormat="1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37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</row>
    <row r="1214" spans="1:23" s="26" customFormat="1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37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</row>
    <row r="1215" spans="1:23" s="26" customFormat="1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37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</row>
    <row r="1216" spans="1:23" s="26" customFormat="1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37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</row>
    <row r="1217" spans="1:23" s="26" customFormat="1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37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</row>
    <row r="1218" spans="1:23" s="26" customFormat="1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37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</row>
    <row r="1219" spans="1:23" s="26" customFormat="1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37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</row>
    <row r="1220" spans="1:23" s="26" customFormat="1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37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</row>
    <row r="1221" spans="1:23" s="26" customFormat="1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37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</row>
    <row r="1222" spans="1:23" s="26" customFormat="1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37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</row>
    <row r="1223" spans="1:23" s="26" customFormat="1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37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</row>
    <row r="1224" spans="1:23" s="26" customFormat="1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37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26" customFormat="1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37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</row>
    <row r="1226" spans="1:23" s="26" customFormat="1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37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</row>
    <row r="1227" spans="1:23" s="26" customFormat="1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37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</row>
    <row r="1228" spans="1:23" s="26" customFormat="1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37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</row>
    <row r="1229" spans="1:23" s="26" customFormat="1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37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</row>
    <row r="1230" spans="1:23" s="26" customFormat="1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37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</row>
    <row r="1231" spans="1:23" s="26" customFormat="1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37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</row>
    <row r="1232" spans="1:23" s="26" customFormat="1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37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</row>
    <row r="1233" spans="1:23" s="26" customFormat="1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37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</row>
    <row r="1234" spans="1:23" s="26" customFormat="1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37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</row>
    <row r="1235" spans="1:23" s="26" customFormat="1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37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</row>
    <row r="1236" spans="1:23" s="26" customFormat="1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37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</row>
    <row r="1237" spans="1:23" s="26" customFormat="1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37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</row>
    <row r="1238" spans="1:23" s="26" customFormat="1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37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</row>
    <row r="1239" spans="1:23" s="26" customFormat="1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37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</row>
    <row r="1240" spans="1:23" s="26" customFormat="1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37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</row>
    <row r="1241" spans="1:23" s="26" customFormat="1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37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</row>
    <row r="1242" spans="1:23" s="26" customFormat="1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37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</row>
    <row r="1243" spans="1:23" s="26" customFormat="1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37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26" customFormat="1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37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</row>
    <row r="1245" spans="1:23" s="26" customFormat="1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37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</row>
    <row r="1246" spans="1:23" s="26" customFormat="1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37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</row>
    <row r="1247" spans="1:23" s="26" customFormat="1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37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</row>
    <row r="1248" spans="1:23" s="26" customFormat="1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37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</row>
    <row r="1249" spans="1:23" s="26" customFormat="1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37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</row>
    <row r="1250" spans="1:23" s="26" customFormat="1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37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</row>
    <row r="1251" spans="1:23" s="26" customFormat="1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37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</row>
    <row r="1252" spans="1:23" s="26" customFormat="1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37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</row>
    <row r="1253" spans="1:23" s="26" customFormat="1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37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</row>
    <row r="1254" spans="1:23" s="26" customFormat="1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37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</row>
    <row r="1255" spans="1:23" s="26" customFormat="1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37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</row>
    <row r="1256" spans="1:23" s="26" customFormat="1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37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</row>
    <row r="1257" spans="1:23" s="26" customFormat="1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37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</row>
    <row r="1258" spans="1:23" s="26" customFormat="1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37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</row>
    <row r="1259" spans="1:23" s="26" customFormat="1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37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</row>
    <row r="1260" spans="1:23" s="26" customFormat="1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37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</row>
    <row r="1261" spans="1:23" s="26" customFormat="1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37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</row>
    <row r="1262" spans="1:23" s="26" customFormat="1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37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26" customFormat="1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37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</row>
    <row r="1264" spans="1:23" s="26" customFormat="1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37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</row>
    <row r="1265" spans="1:23" s="26" customFormat="1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37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</row>
    <row r="1266" spans="1:23" s="26" customFormat="1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37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</row>
    <row r="1267" spans="1:23" s="26" customFormat="1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37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</row>
    <row r="1268" spans="1:23" s="26" customFormat="1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37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</row>
    <row r="1269" spans="1:23" s="26" customFormat="1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37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</row>
    <row r="1270" spans="1:23" s="26" customFormat="1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37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</row>
    <row r="1271" spans="1:23" s="26" customFormat="1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37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</row>
    <row r="1272" spans="1:23" s="26" customFormat="1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37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</row>
    <row r="1273" spans="1:23" s="26" customFormat="1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37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</row>
    <row r="1274" spans="1:23" s="26" customFormat="1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37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</row>
    <row r="1275" spans="1:23" s="26" customFormat="1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37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</row>
    <row r="1276" spans="1:23" s="26" customFormat="1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37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</row>
    <row r="1277" spans="1:23" s="26" customFormat="1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37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</row>
    <row r="1278" spans="1:23" s="26" customFormat="1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37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</row>
    <row r="1279" spans="1:23" s="26" customFormat="1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37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</row>
    <row r="1280" spans="1:23" s="26" customFormat="1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37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</row>
    <row r="1281" spans="1:23" s="26" customFormat="1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37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26" customFormat="1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37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</row>
    <row r="1283" spans="1:23" s="26" customFormat="1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37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</row>
    <row r="1284" spans="1:23" s="26" customFormat="1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37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</row>
    <row r="1285" spans="1:23" s="26" customFormat="1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37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</row>
    <row r="1286" spans="1:23" s="26" customFormat="1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37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</row>
    <row r="1287" spans="1:23" s="26" customFormat="1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37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</row>
    <row r="1288" spans="1:23" s="26" customFormat="1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37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</row>
    <row r="1289" spans="1:23" s="26" customFormat="1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37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</row>
    <row r="1290" spans="1:23" s="26" customFormat="1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37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</row>
    <row r="1291" spans="1:23" s="26" customFormat="1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37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</row>
    <row r="1292" spans="1:23" s="26" customFormat="1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37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</row>
    <row r="1293" spans="1:23" s="26" customFormat="1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37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</row>
    <row r="1294" spans="1:23" s="26" customFormat="1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37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</row>
    <row r="1295" spans="1:23" s="26" customFormat="1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37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</row>
    <row r="1296" spans="1:23" s="26" customFormat="1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37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</row>
    <row r="1297" spans="1:23" s="26" customFormat="1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37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</row>
    <row r="1298" spans="1:23" s="26" customFormat="1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37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</row>
    <row r="1299" spans="1:23" s="26" customFormat="1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37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</row>
    <row r="1300" spans="1:23" s="26" customFormat="1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37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26" customFormat="1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37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</row>
    <row r="1302" spans="1:23" s="26" customFormat="1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37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</row>
    <row r="1303" spans="1:23" s="26" customFormat="1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37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</row>
    <row r="1304" spans="1:23" s="26" customFormat="1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37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</row>
    <row r="1305" spans="1:23" s="26" customFormat="1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37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</row>
    <row r="1306" spans="1:23" s="26" customFormat="1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37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</row>
    <row r="1307" spans="1:23" s="26" customFormat="1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37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</row>
    <row r="1308" spans="1:23" s="26" customFormat="1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37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</row>
    <row r="1309" spans="1:23" s="26" customFormat="1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37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</row>
    <row r="1310" spans="1:23" s="26" customFormat="1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37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</row>
    <row r="1311" spans="1:23" s="26" customFormat="1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37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</row>
    <row r="1312" spans="1:23" s="26" customFormat="1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37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</row>
    <row r="1313" spans="1:23" s="26" customFormat="1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37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</row>
    <row r="1314" spans="1:23" s="26" customFormat="1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37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</row>
    <row r="1315" spans="1:23" s="26" customFormat="1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37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</row>
    <row r="1316" spans="1:23" s="26" customFormat="1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37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</row>
    <row r="1317" spans="1:23" s="26" customFormat="1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37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</row>
    <row r="1318" spans="1:23" s="26" customFormat="1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37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</row>
    <row r="1319" spans="1:23" s="26" customFormat="1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37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</row>
    <row r="1320" spans="1:23" s="26" customFormat="1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37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</row>
    <row r="1321" spans="1:23" s="26" customFormat="1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37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</row>
    <row r="1322" spans="1:23" s="26" customFormat="1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37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</row>
    <row r="1323" spans="1:23" s="26" customFormat="1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37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</row>
    <row r="1324" spans="1:23" s="26" customFormat="1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37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</row>
    <row r="1325" spans="1:23" s="26" customFormat="1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37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</row>
    <row r="1326" spans="1:23" s="26" customFormat="1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37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</row>
    <row r="1327" spans="1:23" s="26" customFormat="1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37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</row>
    <row r="1328" spans="1:23" s="26" customFormat="1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37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</row>
    <row r="1329" spans="1:23" s="26" customFormat="1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37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</row>
    <row r="1330" spans="1:23" s="26" customFormat="1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37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</row>
    <row r="1331" spans="1:23" s="26" customFormat="1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37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</row>
    <row r="1332" spans="1:23" s="26" customFormat="1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37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</row>
    <row r="1333" spans="1:23" s="26" customForma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37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</row>
    <row r="1334" spans="1:23" s="26" customFormat="1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37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</row>
    <row r="1335" spans="1:23" s="26" customFormat="1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37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</row>
    <row r="1336" spans="1:23" s="26" customFormat="1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37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</row>
    <row r="1337" spans="1:23" s="26" customFormat="1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37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</row>
    <row r="1338" spans="1:23" s="26" customFormat="1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37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</row>
    <row r="1339" spans="1:23" s="26" customFormat="1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37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</row>
    <row r="1340" spans="1:23" s="26" customFormat="1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37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</row>
    <row r="1341" spans="1:23" s="26" customFormat="1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37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</row>
    <row r="1342" spans="1:23" s="26" customFormat="1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37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</row>
    <row r="1343" spans="1:23" s="26" customFormat="1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37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</row>
    <row r="1344" spans="1:23" s="26" customFormat="1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37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</row>
    <row r="1345" spans="1:23" s="26" customFormat="1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37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</row>
    <row r="1346" spans="1:23" s="26" customFormat="1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37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</row>
    <row r="1347" spans="1:23" s="26" customFormat="1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37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</row>
    <row r="1348" spans="1:23" s="26" customFormat="1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37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</row>
    <row r="1349" spans="1:23" s="26" customFormat="1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37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</row>
    <row r="1350" spans="1:23" s="26" customFormat="1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37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</row>
    <row r="1351" spans="1:23" s="26" customFormat="1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37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</row>
    <row r="1352" spans="1:23" s="26" customFormat="1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37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</row>
    <row r="1353" spans="1:23" s="26" customFormat="1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37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</row>
    <row r="1354" spans="1:23" s="26" customFormat="1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37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</row>
    <row r="1355" spans="1:23" s="26" customFormat="1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37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</row>
    <row r="1356" spans="1:23" s="26" customFormat="1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37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</row>
    <row r="1357" spans="1:23" s="26" customFormat="1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37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</row>
    <row r="1358" spans="1:23" s="26" customFormat="1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37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</row>
    <row r="1359" spans="1:23" s="26" customFormat="1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37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</row>
    <row r="1360" spans="1:23" s="26" customFormat="1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37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</row>
    <row r="1361" spans="1:23" s="26" customFormat="1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37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</row>
    <row r="1362" spans="1:23" s="26" customFormat="1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37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</row>
    <row r="1363" spans="1:23" s="26" customFormat="1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37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</row>
    <row r="1364" spans="1:23" s="26" customFormat="1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37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</row>
    <row r="1365" spans="1:23" s="26" customFormat="1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37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</row>
    <row r="1366" spans="1:23" s="26" customFormat="1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37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</row>
    <row r="1367" spans="1:23" s="26" customFormat="1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37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</row>
    <row r="1368" spans="1:23" s="26" customFormat="1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37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</row>
    <row r="1369" spans="1:23" s="26" customFormat="1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37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</row>
    <row r="1370" spans="1:23" s="26" customFormat="1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37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</row>
    <row r="1371" spans="1:23" s="26" customFormat="1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37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</row>
    <row r="1372" spans="1:23" s="26" customFormat="1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37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</row>
    <row r="1373" spans="1:23" s="26" customFormat="1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37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</row>
    <row r="1374" spans="1:23" s="26" customFormat="1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37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</row>
    <row r="1375" spans="1:23" s="26" customFormat="1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37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</row>
    <row r="1376" spans="1:23" s="26" customFormat="1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37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</row>
    <row r="1377" spans="1:23" s="26" customFormat="1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37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</row>
    <row r="1378" spans="1:23" s="26" customFormat="1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37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</row>
    <row r="1379" spans="1:23" s="26" customFormat="1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37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</row>
    <row r="1380" spans="1:23" s="26" customFormat="1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37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</row>
    <row r="1381" spans="1:23" s="26" customFormat="1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37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</row>
    <row r="1382" spans="1:23" s="26" customFormat="1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37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</row>
    <row r="1383" spans="1:23" s="26" customFormat="1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37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</row>
    <row r="1384" spans="1:23" s="26" customFormat="1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37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</row>
    <row r="1385" spans="1:23" s="26" customFormat="1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37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</row>
    <row r="1386" spans="1:23" s="26" customFormat="1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37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</row>
    <row r="1387" spans="1:23" s="26" customFormat="1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37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</row>
    <row r="1388" spans="1:23" s="26" customFormat="1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37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</row>
    <row r="1389" spans="1:23" s="26" customFormat="1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37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</row>
    <row r="1390" spans="1:23" s="26" customFormat="1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37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</row>
    <row r="1391" spans="1:23" s="26" customFormat="1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37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</row>
    <row r="1392" spans="1:23" s="26" customFormat="1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37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</row>
    <row r="1393" spans="1:23" s="26" customFormat="1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37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</row>
    <row r="1394" spans="1:23" s="26" customFormat="1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37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</row>
    <row r="1395" spans="1:23" s="26" customFormat="1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37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</row>
    <row r="1396" spans="1:23" s="26" customFormat="1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37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</row>
    <row r="1397" spans="1:23" s="26" customFormat="1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37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</row>
    <row r="1398" spans="1:23" s="26" customFormat="1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37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</row>
    <row r="1399" spans="1:23" s="26" customFormat="1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37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</row>
    <row r="1400" spans="1:23" s="26" customFormat="1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37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</row>
    <row r="1401" spans="1:23" s="26" customFormat="1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37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</row>
    <row r="1402" spans="1:23" s="26" customFormat="1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37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</row>
    <row r="1403" spans="1:23" s="26" customFormat="1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37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</row>
    <row r="1404" spans="1:23" s="26" customFormat="1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37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</row>
    <row r="1405" spans="1:23" s="26" customFormat="1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37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</row>
    <row r="1406" spans="1:23" s="26" customFormat="1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37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</row>
    <row r="1407" spans="1:23" s="26" customFormat="1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37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</row>
    <row r="1408" spans="1:23" s="26" customFormat="1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37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</row>
    <row r="1409" spans="1:23" s="26" customFormat="1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37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</row>
    <row r="1410" spans="1:23" s="26" customFormat="1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37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</row>
    <row r="1411" spans="1:23" s="26" customFormat="1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37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</row>
    <row r="1412" spans="1:23" s="26" customFormat="1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37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</row>
    <row r="1413" spans="1:23" s="26" customFormat="1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37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</row>
    <row r="1414" spans="1:23" s="26" customFormat="1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37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</row>
    <row r="1415" spans="1:23" s="26" customFormat="1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37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</row>
    <row r="1416" spans="1:23" s="26" customFormat="1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37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</row>
    <row r="1417" spans="1:23" s="26" customFormat="1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37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</row>
    <row r="1418" spans="1:23" s="26" customFormat="1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37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</row>
    <row r="1419" spans="1:23" s="26" customFormat="1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37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</row>
    <row r="1420" spans="1:23" s="26" customFormat="1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37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</row>
    <row r="1421" spans="1:23" s="26" customFormat="1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37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</row>
    <row r="1422" spans="1:23" s="26" customFormat="1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37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</row>
    <row r="1423" spans="1:23" s="26" customFormat="1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37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</row>
    <row r="1424" spans="1:23" s="26" customFormat="1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37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</row>
    <row r="1425" spans="1:23" s="26" customFormat="1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37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</row>
    <row r="1426" spans="1:23" s="26" customFormat="1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37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</row>
    <row r="1427" spans="1:23" s="26" customFormat="1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37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</row>
    <row r="1428" spans="1:23" s="26" customFormat="1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37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</row>
    <row r="1429" spans="1:23" s="26" customFormat="1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37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</row>
    <row r="1430" spans="1:23" s="26" customFormat="1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37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</row>
    <row r="1431" spans="1:23" s="26" customFormat="1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37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</row>
    <row r="1432" spans="1:23" s="26" customFormat="1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37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</row>
    <row r="1433" spans="1:23" s="26" customFormat="1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37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</row>
    <row r="1434" spans="1:23" s="26" customFormat="1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37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</row>
    <row r="1435" spans="1:23" s="26" customFormat="1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37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</row>
    <row r="1436" spans="1:23" s="26" customFormat="1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37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</row>
    <row r="1437" spans="1:23" s="26" customFormat="1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37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</row>
    <row r="1438" spans="1:23" s="26" customFormat="1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37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</row>
    <row r="1439" spans="1:23" s="26" customFormat="1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37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</row>
    <row r="1440" spans="1:23" s="26" customFormat="1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37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</row>
    <row r="1441" spans="1:23" s="26" customFormat="1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37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</row>
    <row r="1442" spans="1:23" s="26" customFormat="1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37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</row>
    <row r="1443" spans="1:23" s="26" customFormat="1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37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</row>
    <row r="1444" spans="1:23" s="26" customFormat="1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37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</row>
    <row r="1445" spans="1:23" s="26" customFormat="1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37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</row>
    <row r="1446" spans="1:23" s="26" customFormat="1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37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</row>
    <row r="1447" spans="1:23" s="26" customFormat="1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37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</row>
    <row r="1448" spans="1:23" s="26" customFormat="1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37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</row>
    <row r="1449" spans="1:23" s="26" customFormat="1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37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</row>
    <row r="1450" spans="1:23" s="26" customFormat="1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37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</row>
    <row r="1451" spans="1:23" s="26" customFormat="1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37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</row>
    <row r="1452" spans="1:23" s="26" customFormat="1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37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</row>
    <row r="1453" spans="1:23" s="26" customFormat="1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37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</row>
    <row r="1454" spans="1:23" s="26" customFormat="1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37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</row>
    <row r="1455" spans="1:23" s="26" customFormat="1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37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</row>
    <row r="1456" spans="1:23" s="26" customFormat="1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37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</row>
    <row r="1457" spans="1:23" s="26" customFormat="1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37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</row>
    <row r="1458" spans="1:23" s="26" customFormat="1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37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</row>
    <row r="1459" spans="1:23" s="26" customFormat="1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37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</row>
    <row r="1460" spans="1:23" s="26" customFormat="1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37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</row>
    <row r="1461" spans="1:23" s="26" customFormat="1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37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</row>
    <row r="1462" spans="1:23" s="26" customFormat="1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37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</row>
    <row r="1463" spans="1:23" s="26" customFormat="1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37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</row>
    <row r="1464" spans="1:23" s="26" customFormat="1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37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</row>
    <row r="1465" spans="1:23" s="26" customFormat="1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37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</row>
    <row r="1466" spans="1:23" s="26" customFormat="1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37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</row>
    <row r="1467" spans="1:23" s="26" customFormat="1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37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</row>
    <row r="1468" spans="1:23" s="26" customFormat="1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37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</row>
    <row r="1469" spans="1:23" s="26" customFormat="1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37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</row>
    <row r="1470" spans="1:23" s="26" customFormat="1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37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</row>
    <row r="1471" spans="1:23" s="26" customFormat="1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37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</row>
    <row r="1472" spans="1:23" s="26" customFormat="1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37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</row>
    <row r="1473" spans="1:23" s="26" customFormat="1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37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</row>
    <row r="1474" spans="1:23" s="26" customFormat="1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37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</row>
    <row r="1475" spans="1:23" s="26" customFormat="1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37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</row>
    <row r="1476" spans="1:23" s="26" customFormat="1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37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</row>
    <row r="1477" spans="1:23" s="26" customFormat="1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37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</row>
    <row r="1478" spans="1:23" s="26" customFormat="1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37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</row>
    <row r="1479" spans="1:23" s="26" customFormat="1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37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</row>
    <row r="1480" spans="1:23" s="26" customFormat="1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37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</row>
    <row r="1481" spans="1:23" s="26" customFormat="1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37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</row>
    <row r="1482" spans="1:23" s="26" customFormat="1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37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</row>
    <row r="1483" spans="1:23" s="26" customFormat="1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37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</row>
    <row r="1484" spans="1:23" s="26" customFormat="1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37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</row>
    <row r="1485" spans="1:23" s="26" customFormat="1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37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</row>
    <row r="1486" spans="1:23" s="26" customFormat="1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37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</row>
    <row r="1487" spans="1:23" s="26" customFormat="1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37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</row>
    <row r="1488" spans="1:23" s="26" customFormat="1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37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</row>
    <row r="1489" spans="1:23" s="26" customFormat="1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37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</row>
    <row r="1490" spans="1:23" s="26" customFormat="1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37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</row>
    <row r="1491" spans="1:23" s="26" customFormat="1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37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</row>
    <row r="1492" spans="1:23" s="26" customFormat="1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37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</row>
    <row r="1493" spans="1:23" s="26" customFormat="1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37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</row>
    <row r="1494" spans="1:23" s="26" customFormat="1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37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</row>
    <row r="1495" spans="1:23" s="26" customFormat="1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37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</row>
    <row r="1496" spans="1:23" s="26" customFormat="1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37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</row>
    <row r="1497" spans="1:23" s="26" customFormat="1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37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</row>
    <row r="1498" spans="1:23" s="26" customFormat="1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37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</row>
    <row r="1499" spans="1:23" s="26" customFormat="1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37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</row>
    <row r="1500" spans="1:23" s="26" customFormat="1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37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</row>
    <row r="1501" spans="1:23" s="26" customFormat="1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37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</row>
    <row r="1502" spans="1:23" s="26" customFormat="1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37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</row>
    <row r="1503" spans="1:23" s="26" customFormat="1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37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</row>
    <row r="1504" spans="1:23" s="26" customFormat="1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37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</row>
    <row r="1505" spans="1:23" s="26" customFormat="1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37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</row>
    <row r="1506" spans="1:23" s="26" customFormat="1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37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</row>
    <row r="1507" spans="1:23" s="26" customFormat="1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37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</row>
    <row r="1508" spans="1:23" s="26" customFormat="1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37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</row>
    <row r="1509" spans="1:23" s="26" customFormat="1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37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</row>
    <row r="1510" spans="1:23" s="26" customFormat="1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37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</row>
    <row r="1511" spans="1:23" s="26" customFormat="1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37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</row>
    <row r="1512" spans="1:23" s="26" customFormat="1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37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</row>
    <row r="1513" spans="1:23" s="26" customFormat="1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37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</row>
    <row r="1514" spans="1:23" s="26" customFormat="1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37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</row>
    <row r="1515" spans="1:23" s="26" customFormat="1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37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</row>
    <row r="1516" spans="1:23" s="26" customFormat="1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37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</row>
    <row r="1517" spans="1:23" s="26" customFormat="1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37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</row>
    <row r="1518" spans="1:23" s="26" customFormat="1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37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</row>
    <row r="1519" spans="1:23" s="26" customFormat="1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37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</row>
    <row r="1520" spans="1:23" s="26" customFormat="1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37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</row>
    <row r="1521" spans="1:23" s="26" customFormat="1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37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</row>
    <row r="1522" spans="1:23" s="26" customFormat="1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37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</row>
    <row r="1523" spans="1:23" s="26" customFormat="1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37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</row>
    <row r="1524" spans="1:23" s="26" customFormat="1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37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</row>
    <row r="1525" spans="1:23" s="26" customFormat="1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37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</row>
    <row r="1526" spans="1:23" s="26" customFormat="1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37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</row>
    <row r="1527" spans="1:23" s="26" customFormat="1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37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</row>
    <row r="1528" spans="1:23" s="26" customFormat="1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37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</row>
    <row r="1529" spans="1:23" s="26" customFormat="1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37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</row>
    <row r="1530" spans="1:23" s="26" customFormat="1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37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</row>
    <row r="1531" spans="1:23" s="26" customFormat="1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37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</row>
    <row r="1532" spans="1:23" s="26" customFormat="1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37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</row>
    <row r="1533" spans="1:23" s="26" customFormat="1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37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</row>
    <row r="1534" spans="1:23" s="26" customFormat="1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37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</row>
    <row r="1535" spans="1:23" s="26" customFormat="1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37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</row>
    <row r="1536" spans="1:23" s="26" customFormat="1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37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</row>
    <row r="1537" spans="1:23" s="26" customFormat="1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37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</row>
    <row r="1538" spans="1:23" s="26" customFormat="1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37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</row>
    <row r="1539" spans="1:23" s="26" customFormat="1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37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</row>
    <row r="1540" spans="1:23" s="26" customFormat="1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37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</row>
    <row r="1541" spans="1:23" s="26" customFormat="1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37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</row>
    <row r="1542" spans="1:23" s="26" customFormat="1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37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</row>
    <row r="1543" spans="1:23" s="26" customFormat="1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37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</row>
    <row r="1544" spans="1:23" s="26" customFormat="1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37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</row>
    <row r="1545" spans="1:23" s="26" customFormat="1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37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</row>
    <row r="1546" spans="1:23" s="26" customFormat="1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37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</row>
    <row r="1547" spans="1:23" s="26" customFormat="1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37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</row>
    <row r="1548" spans="1:23" s="26" customFormat="1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37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</row>
    <row r="1549" spans="1:23" s="26" customFormat="1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37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</row>
    <row r="1550" spans="1:23" s="26" customFormat="1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37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</row>
    <row r="1551" spans="1:23" s="26" customFormat="1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37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</row>
    <row r="1552" spans="1:23" s="26" customFormat="1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37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</row>
    <row r="1553" spans="1:23" s="26" customFormat="1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37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</row>
    <row r="1554" spans="1:23" s="26" customFormat="1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37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</row>
    <row r="1555" spans="1:23" s="26" customFormat="1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37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</row>
    <row r="1556" spans="1:23" s="26" customFormat="1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37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</row>
    <row r="1557" spans="1:23" s="26" customFormat="1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37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</row>
    <row r="1558" spans="1:23" s="26" customFormat="1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37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</row>
    <row r="1559" spans="1:23" s="26" customFormat="1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37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</row>
    <row r="1560" spans="1:23" s="26" customFormat="1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37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</row>
    <row r="1561" spans="1:23" s="26" customFormat="1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37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</row>
    <row r="1562" spans="1:23" s="26" customFormat="1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37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</row>
    <row r="1563" spans="1:23" s="26" customFormat="1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37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</row>
    <row r="1564" spans="1:23" s="26" customFormat="1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37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</row>
    <row r="1565" spans="1:23" s="26" customFormat="1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37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</row>
    <row r="1566" spans="1:23" s="26" customFormat="1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37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</row>
    <row r="1567" spans="1:23" s="26" customFormat="1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37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</row>
    <row r="1568" spans="1:23" s="26" customFormat="1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37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</row>
    <row r="1569" spans="1:23" s="26" customFormat="1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37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</row>
    <row r="1570" spans="1:23" s="26" customFormat="1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37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</row>
    <row r="1571" spans="1:23" s="26" customFormat="1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37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</row>
    <row r="1572" spans="1:23" s="26" customFormat="1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37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</row>
    <row r="1573" spans="1:23" s="26" customFormat="1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37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</row>
    <row r="1574" spans="1:23" s="26" customFormat="1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37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</row>
    <row r="1575" spans="1:23" s="26" customFormat="1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37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</row>
    <row r="1576" spans="1:23" s="26" customFormat="1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37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</row>
    <row r="1577" spans="1:23" s="26" customFormat="1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37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</row>
    <row r="1578" spans="1:23" s="26" customFormat="1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37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</row>
    <row r="1579" spans="1:23" s="26" customFormat="1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37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</row>
    <row r="1580" spans="1:23" s="26" customFormat="1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37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</row>
    <row r="1581" spans="1:23" s="26" customFormat="1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37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</row>
    <row r="1582" spans="1:23" s="26" customFormat="1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37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</row>
    <row r="1583" spans="1:23" s="26" customFormat="1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37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</row>
    <row r="1584" spans="1:23" s="26" customFormat="1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37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</row>
    <row r="1585" spans="1:23" s="26" customFormat="1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37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</row>
    <row r="1586" spans="1:23" s="26" customFormat="1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37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</row>
    <row r="1587" spans="1:23" s="26" customFormat="1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37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</row>
    <row r="1588" spans="1:23" s="26" customFormat="1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37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</row>
    <row r="1589" spans="1:23" s="26" customFormat="1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37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</row>
    <row r="1590" spans="1:23" s="26" customFormat="1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37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</row>
    <row r="1591" spans="1:23" s="26" customFormat="1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37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</row>
    <row r="1592" spans="1:23" s="26" customFormat="1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37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</row>
    <row r="1593" spans="1:23" s="26" customFormat="1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37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</row>
    <row r="1594" spans="1:23" s="26" customFormat="1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37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</row>
    <row r="1595" spans="1:23" s="26" customFormat="1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37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</row>
    <row r="1596" spans="1:23" s="26" customFormat="1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37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</row>
    <row r="1597" spans="1:23" s="26" customFormat="1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37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</row>
    <row r="1598" spans="1:23" s="26" customFormat="1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37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</row>
    <row r="1599" spans="1:23" s="26" customFormat="1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37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</row>
    <row r="1600" spans="1:23" s="26" customFormat="1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37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</row>
    <row r="1601" spans="1:23" s="26" customFormat="1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37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</row>
    <row r="1602" spans="1:23" s="26" customFormat="1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37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</row>
    <row r="1603" spans="1:23" s="26" customFormat="1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37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</row>
    <row r="1604" spans="1:23" s="26" customFormat="1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37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</row>
    <row r="1605" spans="1:23" s="26" customFormat="1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37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</row>
    <row r="1606" spans="1:23" s="26" customFormat="1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37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</row>
    <row r="1607" spans="1:23" s="26" customFormat="1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37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</row>
    <row r="1608" spans="1:23" s="26" customFormat="1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37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</row>
    <row r="1609" spans="1:23" s="26" customFormat="1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37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</row>
    <row r="1610" spans="1:23" s="26" customFormat="1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37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</row>
    <row r="1611" spans="1:23" s="26" customFormat="1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37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</row>
    <row r="1612" spans="1:23" s="26" customFormat="1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37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</row>
    <row r="1613" spans="1:23" s="26" customFormat="1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37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</row>
    <row r="1614" spans="1:23" s="26" customFormat="1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37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</row>
    <row r="1615" spans="1:23" s="26" customFormat="1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37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</row>
    <row r="1616" spans="1:23" s="26" customFormat="1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37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</row>
    <row r="1617" spans="1:23" s="26" customFormat="1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37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</row>
    <row r="1618" spans="1:23" s="26" customFormat="1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37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</row>
    <row r="1619" spans="1:23" s="26" customFormat="1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37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</row>
    <row r="1620" spans="1:23" s="26" customFormat="1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37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</row>
    <row r="1621" spans="1:23" s="26" customFormat="1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37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</row>
    <row r="1622" spans="1:23" s="26" customFormat="1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37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</row>
    <row r="1623" spans="1:23" s="26" customFormat="1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37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</row>
    <row r="1624" spans="1:23" s="26" customFormat="1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37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</row>
    <row r="1625" spans="1:23" s="26" customFormat="1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37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</row>
    <row r="1626" spans="1:23" s="26" customFormat="1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37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</row>
    <row r="1627" spans="1:23" s="26" customFormat="1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37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</row>
    <row r="1628" spans="1:23" s="26" customFormat="1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37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</row>
    <row r="1629" spans="1:23" s="26" customFormat="1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37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</row>
    <row r="1630" spans="1:23" s="26" customFormat="1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37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</row>
    <row r="1631" spans="1:23" s="26" customFormat="1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37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</row>
    <row r="1632" spans="1:23" s="26" customFormat="1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37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</row>
    <row r="1633" spans="1:23" s="26" customFormat="1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37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</row>
    <row r="1634" spans="1:23" s="26" customFormat="1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37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</row>
    <row r="1635" spans="1:23" s="26" customFormat="1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37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</row>
    <row r="1636" spans="1:23" s="26" customFormat="1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37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</row>
    <row r="1637" spans="1:23" s="26" customFormat="1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37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</row>
    <row r="1638" spans="1:23" s="26" customFormat="1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37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</row>
    <row r="1639" spans="1:23" s="26" customFormat="1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37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</row>
    <row r="1640" spans="1:23" s="26" customFormat="1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37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</row>
    <row r="1641" spans="1:23" s="26" customFormat="1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37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</row>
    <row r="1642" spans="1:23" s="26" customFormat="1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37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</row>
    <row r="1643" spans="1:23" s="26" customFormat="1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37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</row>
    <row r="1644" spans="1:23" s="26" customFormat="1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37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</row>
    <row r="1645" spans="1:23" s="26" customFormat="1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37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</row>
    <row r="1646" spans="1:23" s="26" customFormat="1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37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</row>
    <row r="1647" spans="1:23" s="26" customFormat="1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37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</row>
    <row r="1648" spans="1:23" s="26" customFormat="1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37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</row>
    <row r="1649" spans="1:23" s="26" customFormat="1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37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</row>
    <row r="1650" spans="1:23" s="26" customFormat="1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37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</row>
    <row r="1651" spans="1:23" s="26" customFormat="1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37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</row>
    <row r="1652" spans="1:23" s="26" customFormat="1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37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</row>
    <row r="1653" spans="1:23" s="26" customFormat="1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37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</row>
    <row r="1654" spans="1:23" s="26" customFormat="1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37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</row>
    <row r="1655" spans="1:23" s="26" customFormat="1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37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</row>
    <row r="1656" spans="1:23" s="26" customFormat="1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37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</row>
    <row r="1657" spans="1:23" s="26" customFormat="1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37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</row>
    <row r="1658" spans="1:23" s="26" customFormat="1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37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</row>
    <row r="1659" spans="1:23" s="26" customFormat="1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37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</row>
    <row r="1660" spans="1:23" s="26" customFormat="1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37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</row>
    <row r="1661" spans="1:23" s="26" customFormat="1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37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</row>
    <row r="1662" spans="1:23" s="26" customFormat="1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37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</row>
    <row r="1663" spans="1:23" s="26" customFormat="1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37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</row>
    <row r="1664" spans="1:23" s="26" customFormat="1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37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</row>
    <row r="1665" spans="1:23" s="26" customFormat="1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37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</row>
    <row r="1666" spans="1:23" s="26" customFormat="1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37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</row>
    <row r="1667" spans="1:23" s="26" customFormat="1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37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</row>
    <row r="1668" spans="1:23" s="26" customFormat="1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37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</row>
    <row r="1669" spans="1:23" s="26" customFormat="1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37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</row>
    <row r="1670" spans="1:23" s="26" customFormat="1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37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</row>
    <row r="1671" spans="1:23" s="26" customFormat="1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37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</row>
    <row r="1672" spans="1:23" s="26" customFormat="1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37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</row>
    <row r="1673" spans="1:23" s="26" customFormat="1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37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</row>
    <row r="1674" spans="1:23" s="26" customFormat="1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37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</row>
    <row r="1675" spans="1:23" s="26" customFormat="1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37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</row>
    <row r="1676" spans="1:23" s="26" customFormat="1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37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</row>
    <row r="1677" spans="1:23" s="26" customFormat="1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37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</row>
    <row r="1678" spans="1:23" s="26" customFormat="1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37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</row>
    <row r="1679" spans="1:23" s="26" customFormat="1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37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</row>
    <row r="1680" spans="1:23" s="26" customFormat="1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37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</row>
    <row r="1681" spans="1:23" s="26" customFormat="1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37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</row>
    <row r="1682" spans="1:23" s="26" customFormat="1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37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</row>
    <row r="1683" spans="1:23" s="26" customFormat="1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37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</row>
    <row r="1684" spans="1:23" s="26" customFormat="1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37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</row>
    <row r="1685" spans="1:23" s="26" customFormat="1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37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</row>
    <row r="1686" spans="1:23" s="26" customFormat="1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37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</row>
    <row r="1687" spans="1:23" s="26" customFormat="1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37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</row>
    <row r="1688" spans="1:23" s="26" customFormat="1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37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</row>
    <row r="1689" spans="1:23" s="26" customFormat="1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37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</row>
    <row r="1690" spans="1:23" s="26" customFormat="1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37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</row>
    <row r="1691" spans="1:23" s="26" customFormat="1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37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</row>
    <row r="1692" spans="1:23" s="26" customFormat="1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37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</row>
    <row r="1693" spans="1:23" s="26" customFormat="1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37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</row>
    <row r="1694" spans="1:23" s="26" customFormat="1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37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</row>
    <row r="1695" spans="1:23" s="26" customFormat="1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37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</row>
    <row r="1696" spans="1:23" s="26" customFormat="1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37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</row>
    <row r="1697" spans="1:23" s="26" customFormat="1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37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</row>
    <row r="1698" spans="1:23" s="26" customFormat="1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37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</row>
    <row r="1699" spans="1:23" s="26" customFormat="1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37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</row>
    <row r="1700" spans="1:23" s="26" customFormat="1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37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</row>
    <row r="1701" spans="1:23" s="26" customFormat="1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37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</row>
    <row r="1702" spans="1:23" s="26" customFormat="1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37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</row>
    <row r="1703" spans="1:23" s="26" customFormat="1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37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</row>
    <row r="1704" spans="1:23" s="26" customFormat="1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37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</row>
    <row r="1705" spans="1:23" s="26" customFormat="1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37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</row>
    <row r="1706" spans="1:23" s="26" customFormat="1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37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</row>
    <row r="1707" spans="1:23" s="26" customFormat="1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37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</row>
    <row r="1708" spans="1:23" s="26" customFormat="1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37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</row>
    <row r="1709" spans="1:23" s="26" customFormat="1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37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</row>
    <row r="1710" spans="1:23" s="26" customFormat="1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37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</row>
    <row r="1711" spans="1:23" s="26" customFormat="1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37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</row>
    <row r="1712" spans="1:23" s="26" customFormat="1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37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</row>
    <row r="1713" spans="1:23" s="26" customFormat="1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37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</row>
    <row r="1714" spans="1:23" s="26" customFormat="1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37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</row>
    <row r="1715" spans="1:23" s="26" customFormat="1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37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</row>
    <row r="1716" spans="1:23" s="26" customFormat="1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37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</row>
    <row r="1717" spans="1:23" s="26" customFormat="1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37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</row>
    <row r="1718" spans="1:23" s="26" customFormat="1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37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</row>
    <row r="1719" spans="1:23" s="26" customFormat="1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37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</row>
    <row r="1720" spans="1:23" s="26" customFormat="1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37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</row>
    <row r="1721" spans="1:23" s="26" customFormat="1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37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</row>
    <row r="1722" spans="1:23" s="26" customFormat="1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37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</row>
    <row r="1723" spans="1:23" s="26" customFormat="1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37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</row>
    <row r="1724" spans="1:23" s="26" customFormat="1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37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</row>
    <row r="1725" spans="1:23" s="26" customFormat="1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37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</row>
    <row r="1726" spans="1:23" s="26" customFormat="1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37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</row>
    <row r="1727" spans="1:23" s="26" customFormat="1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37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</row>
    <row r="1728" spans="1:23" s="26" customFormat="1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37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</row>
    <row r="1729" spans="1:23" s="26" customFormat="1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37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</row>
    <row r="1730" spans="1:23" s="26" customFormat="1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37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</row>
    <row r="1731" spans="1:23" s="26" customFormat="1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37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</row>
    <row r="1732" spans="1:23" s="26" customFormat="1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37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</row>
    <row r="1733" spans="1:23" s="26" customFormat="1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37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</row>
    <row r="1734" spans="1:23" s="26" customFormat="1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37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</row>
    <row r="1735" spans="1:23" s="26" customFormat="1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37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</row>
    <row r="1736" spans="1:23" s="26" customFormat="1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37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</row>
    <row r="1737" spans="1:23" s="26" customFormat="1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37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</row>
    <row r="1738" spans="1:23" s="26" customFormat="1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37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</row>
    <row r="1739" spans="1:23" s="26" customFormat="1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37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</row>
    <row r="1740" spans="1:23" s="26" customFormat="1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37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</row>
    <row r="1741" spans="1:23" s="26" customFormat="1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37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</row>
    <row r="1742" spans="1:23" s="26" customFormat="1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37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</row>
    <row r="1743" spans="1:23" s="26" customFormat="1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37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</row>
    <row r="1744" spans="1:23" s="26" customFormat="1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37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</row>
    <row r="1745" spans="1:23" s="26" customFormat="1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37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</row>
    <row r="1746" spans="1:23" s="26" customFormat="1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37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</row>
    <row r="1747" spans="1:23" s="26" customFormat="1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37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</row>
    <row r="1748" spans="1:23" s="26" customFormat="1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37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</row>
    <row r="1749" spans="1:23" s="26" customFormat="1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37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</row>
    <row r="1750" spans="1:23" s="26" customFormat="1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37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</row>
    <row r="1751" spans="1:23" s="26" customFormat="1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37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</row>
    <row r="1752" spans="1:23" s="26" customFormat="1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37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</row>
    <row r="1753" spans="1:23" s="26" customFormat="1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37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</row>
    <row r="1754" spans="1:23" s="26" customFormat="1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37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</row>
    <row r="1755" spans="1:23" s="26" customFormat="1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37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</row>
    <row r="1756" spans="1:23" s="26" customFormat="1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37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</row>
    <row r="1757" spans="1:23" s="26" customFormat="1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37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</row>
    <row r="1758" spans="1:23" s="26" customFormat="1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37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</row>
    <row r="1759" spans="1:23" s="26" customFormat="1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37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</row>
    <row r="1760" spans="1:23" s="26" customFormat="1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37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</row>
    <row r="1761" spans="1:23" s="26" customFormat="1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37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</row>
    <row r="1762" spans="1:23" s="26" customFormat="1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37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</row>
    <row r="1763" spans="1:23" s="26" customFormat="1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37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</row>
    <row r="1764" spans="1:23" s="26" customFormat="1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37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</row>
    <row r="1765" spans="1:23" s="26" customFormat="1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37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</row>
    <row r="1766" spans="1:23" s="26" customFormat="1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37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</row>
    <row r="1767" spans="1:23" s="26" customFormat="1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37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</row>
    <row r="1768" spans="1:23" s="26" customFormat="1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37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</row>
    <row r="1769" spans="1:23" s="26" customFormat="1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37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</row>
    <row r="1770" spans="1:23" s="26" customFormat="1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37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</row>
    <row r="1771" spans="1:23" s="26" customFormat="1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37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</row>
    <row r="1772" spans="1:23" s="26" customFormat="1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37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</row>
    <row r="1773" spans="1:23" s="26" customFormat="1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37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</row>
    <row r="1774" spans="1:23" s="26" customFormat="1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37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</row>
    <row r="1775" spans="1:23" s="26" customFormat="1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37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</row>
    <row r="1776" spans="1:23" s="26" customFormat="1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37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</row>
    <row r="1777" spans="1:23" s="26" customFormat="1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37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</row>
    <row r="1778" spans="1:23" s="26" customFormat="1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37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</row>
    <row r="1779" spans="1:23" s="26" customFormat="1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37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</row>
    <row r="1780" spans="1:23" s="26" customFormat="1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37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</row>
    <row r="1781" spans="1:23" s="26" customFormat="1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37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</row>
    <row r="1782" spans="1:23" s="26" customFormat="1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37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</row>
    <row r="1783" spans="1:23" s="26" customFormat="1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37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</row>
    <row r="1784" spans="1:23" s="26" customFormat="1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37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</row>
    <row r="1785" spans="1:23" s="26" customFormat="1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37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</row>
    <row r="1786" spans="1:23" s="26" customFormat="1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37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</row>
    <row r="1787" spans="1:23" s="26" customFormat="1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37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</row>
    <row r="1788" spans="1:23" s="26" customFormat="1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37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</row>
    <row r="1789" spans="1:23" s="26" customFormat="1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37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</row>
    <row r="1790" spans="1:23" s="26" customFormat="1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37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</row>
    <row r="1791" spans="1:23" s="26" customFormat="1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37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</row>
    <row r="1792" spans="1:23" s="26" customFormat="1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37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</row>
    <row r="1793" spans="1:23" s="26" customFormat="1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37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</row>
    <row r="1794" spans="1:23" s="26" customFormat="1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37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</row>
    <row r="1795" spans="1:23" s="26" customFormat="1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37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</row>
    <row r="1796" spans="1:23" s="26" customFormat="1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37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</row>
    <row r="1797" spans="1:23" s="26" customFormat="1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37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</row>
    <row r="1798" spans="1:23" s="26" customFormat="1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37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</row>
    <row r="1799" spans="1:23" s="26" customFormat="1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37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</row>
    <row r="1800" spans="1:23" s="26" customFormat="1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37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</row>
    <row r="1801" spans="1:23" s="26" customFormat="1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37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</row>
    <row r="1802" spans="1:23" s="26" customFormat="1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37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</row>
    <row r="1803" spans="1:23" s="26" customFormat="1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37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</row>
    <row r="1804" spans="1:23" s="26" customFormat="1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37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</row>
    <row r="1805" spans="1:23" s="26" customFormat="1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37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</row>
    <row r="1806" spans="1:23" s="26" customFormat="1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37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</row>
    <row r="1807" spans="1:23" s="26" customFormat="1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37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</row>
    <row r="1808" spans="1:23" s="26" customFormat="1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37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</row>
    <row r="1809" spans="1:23" s="26" customFormat="1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37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</row>
    <row r="1810" spans="1:23" s="26" customFormat="1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37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</row>
    <row r="1811" spans="1:23" s="26" customFormat="1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37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</row>
    <row r="1812" spans="1:23" s="26" customFormat="1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37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</row>
    <row r="1813" spans="1:23" s="26" customFormat="1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37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</row>
    <row r="1814" spans="1:23" s="26" customFormat="1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37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</row>
    <row r="1815" spans="1:23" s="26" customFormat="1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37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</row>
    <row r="1816" spans="1:23" s="26" customFormat="1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37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</row>
    <row r="1817" spans="1:23" s="26" customFormat="1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37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</row>
    <row r="1818" spans="1:23" s="26" customFormat="1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37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</row>
    <row r="1819" spans="1:23" s="26" customFormat="1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37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</row>
    <row r="1820" spans="1:23" s="26" customFormat="1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37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</row>
    <row r="1821" spans="1:23" s="26" customFormat="1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37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</row>
    <row r="1822" spans="1:23" s="26" customFormat="1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37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</row>
    <row r="1823" spans="1:23" s="26" customFormat="1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37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</row>
    <row r="1824" spans="1:23" s="26" customFormat="1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37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</row>
    <row r="1825" spans="1:23" s="26" customFormat="1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37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</row>
    <row r="1826" spans="1:23" s="26" customFormat="1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37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</row>
    <row r="1827" spans="1:23" s="26" customFormat="1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37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</row>
    <row r="1828" spans="1:23" s="26" customFormat="1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37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</row>
    <row r="1829" spans="1:23" s="26" customFormat="1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37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</row>
    <row r="1830" spans="1:23" s="26" customFormat="1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37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</row>
    <row r="1831" spans="1:23" s="26" customFormat="1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37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</row>
    <row r="1832" spans="1:23" s="26" customFormat="1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37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</row>
    <row r="1833" spans="1:23" s="26" customFormat="1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37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</row>
    <row r="1834" spans="1:23" s="26" customFormat="1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37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</row>
    <row r="1835" spans="1:23" s="26" customFormat="1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37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</row>
    <row r="1836" spans="1:23" s="26" customFormat="1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37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</row>
    <row r="1837" spans="1:23" s="26" customFormat="1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37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</row>
    <row r="1838" spans="1:23" s="26" customFormat="1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37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</row>
    <row r="1839" spans="1:23" s="26" customFormat="1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37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</row>
    <row r="1840" spans="1:23" s="26" customFormat="1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37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</row>
    <row r="1841" spans="1:23" s="26" customFormat="1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37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</row>
    <row r="1842" spans="1:23" s="26" customFormat="1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37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</row>
    <row r="1843" spans="1:23" s="26" customFormat="1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37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</row>
    <row r="1844" spans="1:23" s="26" customFormat="1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37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</row>
    <row r="1845" spans="1:23" s="26" customFormat="1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37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</row>
    <row r="1846" spans="1:23" s="26" customFormat="1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37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</row>
    <row r="1847" spans="1:23" s="26" customFormat="1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37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</row>
    <row r="1848" spans="1:23" s="26" customFormat="1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37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</row>
    <row r="1849" spans="1:23" s="26" customFormat="1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37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</row>
    <row r="1850" spans="1:23" s="26" customFormat="1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37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</row>
    <row r="1851" spans="1:23" s="26" customFormat="1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37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</row>
    <row r="1852" spans="1:23" s="26" customFormat="1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37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</row>
    <row r="1853" spans="1:23" s="26" customFormat="1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37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</row>
    <row r="1854" spans="1:23" s="26" customFormat="1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37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</row>
    <row r="1855" spans="1:23" s="26" customFormat="1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37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</row>
    <row r="1856" spans="1:23" s="26" customFormat="1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37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</row>
    <row r="1857" spans="1:23" s="26" customFormat="1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37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</row>
    <row r="1858" spans="1:23" s="26" customFormat="1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37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</row>
    <row r="1859" spans="1:23" s="26" customFormat="1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37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</row>
    <row r="1860" spans="1:23" s="26" customFormat="1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37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</row>
    <row r="1861" spans="1:23" s="26" customFormat="1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37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</row>
    <row r="1862" spans="1:23" s="26" customFormat="1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37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</row>
    <row r="1863" spans="1:23" s="26" customFormat="1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37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</row>
    <row r="1864" spans="1:23" s="26" customFormat="1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37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</row>
    <row r="1865" spans="1:23" s="26" customFormat="1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37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</row>
    <row r="1866" spans="1:23" s="26" customFormat="1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37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</row>
    <row r="1867" spans="1:23" s="26" customFormat="1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37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</row>
    <row r="1868" spans="1:23" s="26" customFormat="1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37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</row>
    <row r="1869" spans="1:23" s="26" customFormat="1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37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</row>
    <row r="1870" spans="1:23" s="26" customFormat="1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37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</row>
    <row r="1871" spans="1:23" s="26" customFormat="1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37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</row>
    <row r="1872" spans="1:23" s="26" customFormat="1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37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</row>
    <row r="1873" spans="1:23" s="26" customFormat="1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37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</row>
    <row r="1874" spans="1:23" s="26" customFormat="1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37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</row>
    <row r="1875" spans="1:23" s="26" customFormat="1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37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</row>
    <row r="1876" spans="1:23" s="26" customFormat="1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37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</row>
    <row r="1877" spans="1:23" s="26" customFormat="1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37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</row>
    <row r="1878" spans="1:23" s="26" customFormat="1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37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</row>
    <row r="1879" spans="1:23" s="26" customFormat="1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37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</row>
    <row r="1880" spans="1:23" s="26" customFormat="1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37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</row>
    <row r="1881" spans="1:23" s="26" customFormat="1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37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</row>
    <row r="1882" spans="1:23" s="26" customFormat="1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37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</row>
    <row r="1883" spans="1:23" s="26" customFormat="1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37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</row>
    <row r="1884" spans="1:23" s="26" customFormat="1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37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</row>
    <row r="1885" spans="1:23" s="26" customFormat="1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37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</row>
    <row r="1886" spans="1:23" s="26" customFormat="1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37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</row>
    <row r="1887" spans="1:23" s="26" customFormat="1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37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</row>
    <row r="1888" spans="1:23" s="26" customFormat="1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37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</row>
    <row r="1889" spans="1:23" s="26" customFormat="1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37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</row>
    <row r="1890" spans="1:23" s="26" customFormat="1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37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</row>
    <row r="1891" spans="1:23" s="26" customFormat="1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37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</row>
    <row r="1892" spans="1:23" s="26" customFormat="1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37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</row>
    <row r="1893" spans="1:23" s="26" customFormat="1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37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</row>
    <row r="1894" spans="1:23" s="26" customFormat="1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37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</row>
    <row r="1895" spans="1:23" s="26" customFormat="1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37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</row>
    <row r="1896" spans="1:23" s="26" customFormat="1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37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</row>
    <row r="1897" spans="1:23" s="26" customFormat="1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37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</row>
    <row r="1898" spans="1:23" s="26" customFormat="1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37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</row>
    <row r="1899" spans="1:23" s="26" customFormat="1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37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</row>
    <row r="1900" spans="1:23" s="26" customFormat="1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37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</row>
    <row r="1901" spans="1:23" s="26" customFormat="1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37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</row>
    <row r="1902" spans="1:23" s="26" customFormat="1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37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</row>
    <row r="1903" spans="1:23" s="26" customFormat="1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37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</row>
    <row r="1904" spans="1:23" s="26" customFormat="1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37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</row>
    <row r="1905" spans="1:23" s="26" customFormat="1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37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</row>
    <row r="1906" spans="1:23" s="26" customFormat="1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37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</row>
    <row r="1907" spans="1:23" s="26" customFormat="1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37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</row>
    <row r="1908" spans="1:23" s="26" customFormat="1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37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</row>
    <row r="1909" spans="1:23" s="26" customFormat="1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37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</row>
    <row r="1910" spans="1:23" s="26" customFormat="1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37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</row>
    <row r="1911" spans="1:23" s="26" customFormat="1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37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</row>
    <row r="1912" spans="1:23" s="26" customFormat="1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37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</row>
    <row r="1913" spans="1:23" s="26" customFormat="1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37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</row>
    <row r="1914" spans="1:23" s="26" customFormat="1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37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</row>
    <row r="1915" spans="1:23" s="26" customFormat="1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37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</row>
    <row r="1916" spans="1:23" s="26" customFormat="1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37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</row>
    <row r="1917" spans="1:23" s="26" customFormat="1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37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</row>
    <row r="1918" spans="1:23" s="26" customFormat="1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37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</row>
    <row r="1919" spans="1:23" s="26" customFormat="1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37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</row>
    <row r="1920" spans="1:23" s="26" customFormat="1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37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</row>
    <row r="1921" spans="1:23" s="26" customFormat="1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37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</row>
    <row r="1922" spans="1:23" s="26" customFormat="1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37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</row>
    <row r="1923" spans="1:23" s="26" customFormat="1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37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</row>
    <row r="1924" spans="1:23" s="26" customFormat="1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37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</row>
    <row r="1925" spans="1:23" s="26" customFormat="1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37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</row>
    <row r="1926" spans="1:23" s="26" customFormat="1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37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</row>
    <row r="1927" spans="1:23" s="26" customFormat="1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37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</row>
    <row r="1928" spans="1:23" s="26" customFormat="1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37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</row>
    <row r="1929" spans="1:23" s="26" customFormat="1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37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</row>
    <row r="1930" spans="1:23" s="26" customFormat="1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37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</row>
    <row r="1931" spans="1:23" s="26" customFormat="1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37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</row>
    <row r="1932" spans="1:23" s="26" customFormat="1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37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</row>
    <row r="1933" spans="1:23" s="26" customFormat="1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37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</row>
    <row r="1934" spans="1:23" s="26" customFormat="1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37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</row>
    <row r="1935" spans="1:23" s="26" customFormat="1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37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</row>
    <row r="1936" spans="1:23" s="26" customFormat="1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37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</row>
    <row r="1937" spans="1:23" s="26" customFormat="1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37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</row>
    <row r="1938" spans="1:23" s="26" customFormat="1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37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</row>
    <row r="1939" spans="1:23" s="26" customFormat="1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37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</row>
    <row r="1940" spans="1:23" s="26" customFormat="1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37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</row>
    <row r="1941" spans="1:23" s="26" customFormat="1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37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</row>
    <row r="1942" spans="1:23" s="26" customFormat="1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37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</row>
    <row r="1943" spans="1:23" s="26" customFormat="1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37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</row>
    <row r="1944" spans="1:23" s="26" customFormat="1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37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</row>
    <row r="1945" spans="1:23" s="26" customFormat="1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37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</row>
    <row r="1946" spans="1:23" s="26" customFormat="1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37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</row>
    <row r="1947" spans="1:23" s="26" customFormat="1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37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</row>
    <row r="1948" spans="1:23" s="26" customFormat="1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37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</row>
    <row r="1949" spans="1:23" s="26" customFormat="1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37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</row>
    <row r="1950" spans="1:23" s="26" customFormat="1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37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</row>
    <row r="1951" spans="1:23" s="26" customFormat="1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37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</row>
    <row r="1952" spans="1:23" s="26" customFormat="1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37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</row>
    <row r="1953" spans="1:23" s="26" customFormat="1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37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</row>
    <row r="1954" spans="1:23" s="26" customFormat="1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37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</row>
    <row r="1955" spans="1:23" s="26" customFormat="1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37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</row>
    <row r="1956" spans="1:23" s="26" customFormat="1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37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</row>
    <row r="1957" spans="1:23" s="26" customFormat="1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37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</row>
    <row r="1958" spans="1:23" s="26" customFormat="1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37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</row>
    <row r="1959" spans="1:23" s="26" customFormat="1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37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</row>
    <row r="1960" spans="1:23" s="26" customFormat="1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37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</row>
    <row r="1961" spans="1:23" s="26" customFormat="1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37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</row>
    <row r="1962" spans="1:23" s="26" customFormat="1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37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</row>
    <row r="1963" spans="1:23" s="26" customFormat="1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37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</row>
    <row r="1964" spans="1:23" s="26" customFormat="1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37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</row>
    <row r="1965" spans="1:23" s="26" customFormat="1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37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</row>
    <row r="1966" spans="1:23" s="26" customFormat="1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37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</row>
    <row r="1967" spans="1:23" s="26" customFormat="1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37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</row>
    <row r="1968" spans="1:23" s="26" customFormat="1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37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</row>
    <row r="1969" spans="1:23" s="26" customFormat="1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37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</row>
    <row r="1970" spans="1:23" s="26" customFormat="1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37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</row>
    <row r="1971" spans="1:23" s="26" customFormat="1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37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</row>
    <row r="1972" spans="1:23" s="26" customFormat="1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37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</row>
    <row r="1973" spans="1:23" s="26" customFormat="1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37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</row>
    <row r="1974" spans="1:23" s="26" customFormat="1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37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</row>
    <row r="1975" spans="1:23" s="26" customFormat="1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37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</row>
    <row r="1976" spans="1:23" s="26" customFormat="1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37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</row>
    <row r="1977" spans="1:23" s="26" customFormat="1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37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</row>
    <row r="1978" spans="1:23" s="26" customFormat="1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37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</row>
    <row r="1979" spans="1:23" s="26" customFormat="1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37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</row>
    <row r="1980" spans="1:23" s="26" customFormat="1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37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</row>
    <row r="1981" spans="1:23" s="26" customFormat="1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37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</row>
    <row r="1982" spans="1:23" s="26" customFormat="1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37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</row>
    <row r="1983" spans="1:23" s="26" customFormat="1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37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</row>
    <row r="1984" spans="1:23" s="26" customFormat="1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37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</row>
    <row r="1985" spans="1:23" s="26" customFormat="1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37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</row>
    <row r="1986" spans="1:23" s="26" customFormat="1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37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</row>
    <row r="1987" spans="1:23" s="26" customFormat="1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37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</row>
    <row r="1988" spans="1:23" s="26" customFormat="1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37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</row>
    <row r="1989" spans="1:23" s="26" customFormat="1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37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</row>
    <row r="1990" spans="1:23" s="26" customFormat="1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37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</row>
    <row r="1991" spans="1:23" s="26" customFormat="1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37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</row>
    <row r="1992" spans="1:23" s="26" customFormat="1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37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</row>
    <row r="1993" spans="1:23" s="26" customFormat="1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37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</row>
    <row r="1994" spans="1:23" s="26" customFormat="1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37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</row>
    <row r="1995" spans="1:23" s="26" customFormat="1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37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</row>
    <row r="1996" spans="1:23" s="26" customFormat="1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37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</row>
    <row r="1997" spans="1:23" s="26" customFormat="1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37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</row>
    <row r="1998" spans="1:23" s="26" customFormat="1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37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</row>
    <row r="1999" spans="1:23" s="26" customFormat="1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37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</row>
    <row r="2000" spans="1:23" s="26" customFormat="1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37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</row>
    <row r="2001" spans="1:23" s="26" customFormat="1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37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</row>
    <row r="2002" spans="1:23" s="26" customFormat="1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37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</row>
    <row r="2003" spans="1:23" s="26" customFormat="1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37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</row>
    <row r="2004" spans="1:23" s="26" customFormat="1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37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</row>
    <row r="2005" spans="1:23" s="26" customFormat="1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37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</row>
    <row r="2006" spans="1:23" s="26" customFormat="1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37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</row>
    <row r="2007" spans="1:23" s="26" customFormat="1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37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</row>
    <row r="2008" spans="1:23" s="26" customFormat="1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37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</row>
    <row r="2009" spans="1:23" s="26" customFormat="1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37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</row>
    <row r="2010" spans="1:23" s="26" customFormat="1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37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</row>
    <row r="2011" spans="1:23" s="26" customFormat="1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37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</row>
    <row r="2012" spans="1:23" s="26" customFormat="1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37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</row>
    <row r="2013" spans="1:23" s="26" customFormat="1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37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</row>
    <row r="2014" spans="1:23" s="26" customFormat="1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37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</row>
    <row r="2015" spans="1:23" s="26" customFormat="1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37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</row>
    <row r="2016" spans="1:23" s="26" customFormat="1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37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</row>
    <row r="2017" spans="1:23" s="26" customFormat="1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37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</row>
    <row r="2018" spans="1:23" s="26" customFormat="1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37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</row>
    <row r="2019" spans="1:23" s="26" customFormat="1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37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</row>
    <row r="2020" spans="1:23" s="26" customFormat="1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37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</row>
    <row r="2021" spans="1:23" s="26" customFormat="1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37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</row>
    <row r="2022" spans="1:23" s="26" customFormat="1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37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</row>
    <row r="2023" spans="1:23" s="26" customFormat="1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37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</row>
    <row r="2024" spans="1:23" s="26" customFormat="1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37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</row>
    <row r="2025" spans="1:23" s="26" customFormat="1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37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</row>
    <row r="2026" spans="1:23" s="26" customFormat="1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37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</row>
    <row r="2027" spans="1:23" s="26" customFormat="1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37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</row>
    <row r="2028" spans="1:23" s="26" customFormat="1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37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</row>
    <row r="2029" spans="1:23" s="26" customFormat="1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37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</row>
    <row r="2030" spans="1:23" s="26" customFormat="1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37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</row>
    <row r="2031" spans="1:23" s="26" customFormat="1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37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</row>
    <row r="2032" spans="1:23" s="26" customFormat="1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37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</row>
    <row r="2033" spans="1:23" s="26" customFormat="1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37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</row>
    <row r="2034" spans="1:23" s="26" customFormat="1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37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</row>
    <row r="2035" spans="1:23" s="26" customFormat="1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37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</row>
    <row r="2036" spans="1:23" s="26" customFormat="1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37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</row>
    <row r="2037" spans="1:23" s="26" customFormat="1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37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</row>
    <row r="2038" spans="1:23" s="26" customFormat="1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37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</row>
    <row r="2039" spans="1:23" s="26" customFormat="1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37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</row>
    <row r="2040" spans="1:23" s="26" customFormat="1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37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</row>
    <row r="2041" spans="1:23" s="26" customFormat="1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37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</row>
    <row r="2042" spans="1:23" s="26" customFormat="1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37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</row>
    <row r="2043" spans="1:23" s="26" customFormat="1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37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</row>
    <row r="2044" spans="1:23" s="26" customFormat="1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37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</row>
    <row r="2045" spans="1:23" s="26" customFormat="1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37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</row>
    <row r="2046" spans="1:23" s="26" customFormat="1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37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</row>
    <row r="2047" spans="1:23" s="26" customFormat="1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37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</row>
    <row r="2048" spans="1:23" s="26" customFormat="1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37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</row>
    <row r="2049" spans="1:23" s="26" customFormat="1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37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</row>
    <row r="2050" spans="1:23" s="26" customFormat="1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37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</row>
    <row r="2051" spans="1:23" s="26" customFormat="1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37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</row>
    <row r="2052" spans="1:23" s="26" customFormat="1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37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</row>
    <row r="2053" spans="1:23" s="26" customFormat="1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37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</row>
    <row r="2054" spans="1:23" s="26" customFormat="1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37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</row>
    <row r="2055" spans="1:23" s="26" customFormat="1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37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</row>
    <row r="2056" spans="1:23" s="26" customFormat="1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37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</row>
    <row r="2057" spans="1:23" s="26" customFormat="1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37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</row>
    <row r="2058" spans="1:23" s="26" customFormat="1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37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</row>
    <row r="2059" spans="1:23" s="26" customFormat="1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37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</row>
    <row r="2060" spans="1:23" s="26" customFormat="1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37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</row>
    <row r="2061" spans="1:23" s="26" customFormat="1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37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</row>
    <row r="2062" spans="1:23" s="26" customFormat="1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37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</row>
    <row r="2063" spans="1:23" s="26" customFormat="1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37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</row>
    <row r="2064" spans="1:23" s="26" customFormat="1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37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</row>
    <row r="2065" spans="1:23" s="26" customFormat="1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37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</row>
    <row r="2066" spans="1:23" s="26" customFormat="1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37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</row>
    <row r="2067" spans="1:23" s="26" customFormat="1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37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</row>
    <row r="2068" spans="1:23" s="26" customFormat="1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37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</row>
    <row r="2069" spans="1:23" s="26" customFormat="1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37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</row>
    <row r="2070" spans="1:23" s="26" customFormat="1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37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</row>
    <row r="2071" spans="1:23" s="26" customFormat="1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37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</row>
    <row r="2072" spans="1:23" s="26" customFormat="1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37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</row>
    <row r="2073" spans="1:23" s="26" customFormat="1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37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</row>
    <row r="2074" spans="1:23" s="26" customFormat="1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37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</row>
    <row r="2075" spans="1:23" s="26" customFormat="1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37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</row>
    <row r="2076" spans="1:23" s="26" customFormat="1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37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</row>
    <row r="2077" spans="1:23" s="26" customFormat="1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37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</row>
    <row r="2078" spans="1:23" s="26" customFormat="1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37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</row>
    <row r="2079" spans="1:23" s="26" customFormat="1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37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</row>
    <row r="2080" spans="1:23" s="26" customFormat="1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37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</row>
    <row r="2081" spans="1:23" s="26" customFormat="1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37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</row>
    <row r="2082" spans="1:23" s="26" customFormat="1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37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</row>
    <row r="2083" spans="1:23" s="26" customFormat="1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37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</row>
    <row r="2084" spans="1:23" s="26" customFormat="1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37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</row>
    <row r="2085" spans="1:23" s="26" customFormat="1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37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</row>
    <row r="2086" spans="1:23" s="26" customFormat="1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37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</row>
    <row r="2087" spans="1:23" s="26" customFormat="1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37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</row>
    <row r="2088" spans="1:23" s="26" customFormat="1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37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</row>
    <row r="2089" spans="1:23" s="26" customFormat="1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37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</row>
    <row r="2090" spans="1:23" s="26" customFormat="1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37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</row>
    <row r="2091" spans="1:23" s="26" customFormat="1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37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</row>
    <row r="2092" spans="1:23" s="26" customFormat="1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37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</row>
    <row r="2093" spans="1:23" s="26" customFormat="1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37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</row>
    <row r="2094" spans="1:23" s="26" customFormat="1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37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</row>
    <row r="2095" spans="1:23" s="26" customFormat="1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37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</row>
    <row r="2096" spans="1:23" s="26" customFormat="1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37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</row>
    <row r="2097" spans="1:23" s="26" customFormat="1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37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</row>
    <row r="2098" spans="1:23" s="26" customFormat="1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37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</row>
    <row r="2099" spans="1:23" s="26" customFormat="1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37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</row>
    <row r="2100" spans="1:23" s="26" customFormat="1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37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</row>
    <row r="2101" spans="1:23" s="26" customFormat="1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37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</row>
    <row r="2102" spans="1:23" s="26" customFormat="1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37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</row>
    <row r="2103" spans="1:23" s="26" customFormat="1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37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</row>
    <row r="2104" spans="1:23" s="26" customFormat="1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37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</row>
    <row r="2105" spans="1:23" s="26" customFormat="1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37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</row>
    <row r="2106" spans="1:23" s="26" customFormat="1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37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</row>
    <row r="2107" spans="1:23" s="26" customFormat="1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37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</row>
    <row r="2108" spans="1:23" s="26" customFormat="1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37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</row>
    <row r="2109" spans="1:23" s="26" customFormat="1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37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</row>
    <row r="2110" spans="1:23" s="26" customFormat="1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37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</row>
    <row r="2111" spans="1:23" s="26" customFormat="1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37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</row>
    <row r="2112" spans="1:23" s="26" customFormat="1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37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</row>
    <row r="2113" spans="1:23" s="26" customFormat="1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37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</row>
    <row r="2114" spans="1:23" s="26" customFormat="1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37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</row>
    <row r="2115" spans="1:23" s="26" customFormat="1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37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</row>
    <row r="2116" spans="1:23" s="26" customFormat="1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37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</row>
    <row r="2117" spans="1:23" s="26" customFormat="1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37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</row>
    <row r="2118" spans="1:23" s="26" customFormat="1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37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</row>
    <row r="2119" spans="1:23" s="26" customFormat="1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37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</row>
    <row r="2120" spans="1:23" s="26" customFormat="1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37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</row>
    <row r="2121" spans="1:23" s="26" customFormat="1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37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</row>
    <row r="2122" spans="1:23" s="26" customFormat="1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37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</row>
    <row r="2123" spans="1:23" s="26" customFormat="1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37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</row>
    <row r="2124" spans="1:23" s="26" customFormat="1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37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</row>
    <row r="2125" spans="1:23" s="26" customFormat="1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37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</row>
    <row r="2126" spans="1:23" s="26" customFormat="1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37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</row>
    <row r="2127" spans="1:23" s="26" customFormat="1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37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</row>
    <row r="2128" spans="1:23" s="26" customFormat="1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37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</row>
    <row r="2129" spans="1:23" s="26" customFormat="1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37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</row>
    <row r="2130" spans="1:23" s="26" customFormat="1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37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</row>
    <row r="2131" spans="1:23" s="26" customFormat="1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37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</row>
    <row r="2132" spans="1:23" s="26" customFormat="1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37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</row>
    <row r="2133" spans="1:23" s="26" customFormat="1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37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</row>
    <row r="2134" spans="1:23" s="26" customFormat="1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37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</row>
    <row r="2135" spans="1:23" s="26" customFormat="1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37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</row>
    <row r="2136" spans="1:23" s="26" customFormat="1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37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</row>
    <row r="2137" spans="1:23" s="26" customFormat="1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37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</row>
    <row r="2138" spans="1:23" s="26" customFormat="1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37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</row>
    <row r="2139" spans="1:23" s="26" customFormat="1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37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</row>
    <row r="2140" spans="1:23" s="26" customFormat="1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37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</row>
    <row r="2141" spans="1:23" s="26" customFormat="1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37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</row>
    <row r="2142" spans="1:23" s="26" customFormat="1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37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</row>
    <row r="2143" spans="1:23" s="26" customFormat="1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37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</row>
    <row r="2144" spans="1:23" s="26" customFormat="1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37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</row>
    <row r="2145" spans="1:23" s="26" customFormat="1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37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</row>
    <row r="2146" spans="1:23" s="26" customFormat="1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37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</row>
    <row r="2147" spans="1:23" s="26" customFormat="1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37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</row>
    <row r="2148" spans="1:23" s="26" customFormat="1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37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</row>
    <row r="2149" spans="1:23" s="26" customFormat="1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37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</row>
    <row r="2150" spans="1:23" s="26" customFormat="1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37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</row>
    <row r="2151" spans="1:23" s="26" customFormat="1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37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</row>
    <row r="2152" spans="1:23" s="26" customFormat="1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37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</row>
    <row r="2153" spans="1:23" s="26" customFormat="1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37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</row>
    <row r="2154" spans="1:23" s="26" customFormat="1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37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</row>
    <row r="2155" spans="1:23" s="26" customFormat="1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37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</row>
    <row r="2156" spans="1:23" s="26" customFormat="1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37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</row>
    <row r="2157" spans="1:23" s="26" customFormat="1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37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</row>
    <row r="2158" spans="1:23" s="26" customFormat="1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37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</row>
    <row r="2159" spans="1:23" s="26" customFormat="1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37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</row>
    <row r="2160" spans="1:23" s="26" customFormat="1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37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</row>
    <row r="2161" spans="1:23" s="26" customFormat="1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37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</row>
    <row r="2162" spans="1:23" s="26" customFormat="1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37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</row>
    <row r="2163" spans="1:23" s="26" customFormat="1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37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</row>
    <row r="2164" spans="1:23" s="26" customFormat="1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37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</row>
    <row r="2165" spans="1:23" s="26" customFormat="1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37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</row>
    <row r="2166" spans="1:23" s="26" customFormat="1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37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</row>
    <row r="2167" spans="1:23" s="26" customFormat="1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37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</row>
    <row r="2168" spans="1:23" s="26" customFormat="1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37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</row>
    <row r="2169" spans="1:23" s="26" customFormat="1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37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</row>
    <row r="2170" spans="1:23" s="26" customFormat="1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37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</row>
    <row r="2171" spans="1:23" s="26" customFormat="1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37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</row>
    <row r="2172" spans="1:23" s="26" customFormat="1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37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</row>
    <row r="2173" spans="1:23" s="26" customFormat="1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37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</row>
    <row r="2174" spans="1:23" s="26" customFormat="1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37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</row>
    <row r="2175" spans="1:23" s="26" customFormat="1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37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</row>
    <row r="2176" spans="1:23" s="26" customFormat="1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37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</row>
    <row r="2177" spans="1:23" s="26" customFormat="1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37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</row>
    <row r="2178" spans="1:23" s="26" customFormat="1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37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</row>
    <row r="2179" spans="1:23" s="26" customFormat="1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37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</row>
    <row r="2180" spans="1:23" s="26" customFormat="1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37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</row>
    <row r="2181" spans="1:23" s="26" customFormat="1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37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</row>
    <row r="2182" spans="1:23" s="26" customFormat="1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37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</row>
    <row r="2183" spans="1:23" s="26" customFormat="1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37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</row>
    <row r="2184" spans="1:23" s="26" customFormat="1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37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</row>
    <row r="2185" spans="1:23" s="26" customFormat="1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37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</row>
    <row r="2186" spans="1:23" s="26" customFormat="1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37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</row>
    <row r="2187" spans="1:23" s="26" customFormat="1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37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</row>
    <row r="2188" spans="1:23" s="26" customFormat="1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37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</row>
    <row r="2189" spans="1:23" s="26" customFormat="1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37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</row>
    <row r="2190" spans="1:23" s="26" customFormat="1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37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</row>
    <row r="2191" spans="1:23" s="26" customFormat="1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37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</row>
    <row r="2192" spans="1:23" s="26" customFormat="1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37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</row>
    <row r="2193" spans="1:23" s="26" customFormat="1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37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</row>
    <row r="2194" spans="1:23" s="26" customFormat="1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37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</row>
    <row r="2195" spans="1:23" s="26" customFormat="1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37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</row>
    <row r="2196" spans="1:23" s="26" customFormat="1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37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</row>
    <row r="2197" spans="1:23" s="26" customFormat="1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37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</row>
    <row r="2198" spans="1:23" s="26" customFormat="1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37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</row>
    <row r="2199" spans="1:23" s="26" customFormat="1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37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</row>
    <row r="2200" spans="1:23" s="26" customFormat="1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37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</row>
    <row r="2201" spans="1:23" s="26" customFormat="1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37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</row>
    <row r="2202" spans="1:23" s="26" customFormat="1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37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</row>
    <row r="2203" spans="1:23" s="26" customFormat="1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37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</row>
    <row r="2204" spans="1:23" s="26" customFormat="1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37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</row>
    <row r="2205" spans="1:23" s="26" customFormat="1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37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</row>
    <row r="2206" spans="1:23" s="26" customFormat="1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37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</row>
    <row r="2207" spans="1:23" s="26" customFormat="1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37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</row>
    <row r="2208" spans="1:23" s="26" customFormat="1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37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</row>
    <row r="2209" spans="1:23" s="26" customFormat="1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37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</row>
    <row r="2210" spans="1:23" s="26" customFormat="1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37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</row>
    <row r="2211" spans="1:23" s="26" customFormat="1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37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</row>
    <row r="2212" spans="1:23" s="26" customFormat="1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37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</row>
    <row r="2213" spans="1:23" s="26" customFormat="1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37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</row>
    <row r="2214" spans="1:23" s="26" customFormat="1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37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</row>
    <row r="2215" spans="1:23" s="26" customFormat="1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37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</row>
    <row r="2216" spans="1:23" s="26" customFormat="1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37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</row>
    <row r="2217" spans="1:23" s="26" customFormat="1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37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</row>
    <row r="2218" spans="1:23" s="26" customFormat="1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37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</row>
    <row r="2219" spans="1:23" s="26" customFormat="1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37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</row>
    <row r="2220" spans="1:23" s="26" customFormat="1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37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</row>
    <row r="2221" spans="1:23" s="26" customFormat="1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37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</row>
    <row r="2222" spans="1:23" s="26" customFormat="1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37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</row>
    <row r="2223" spans="1:23" s="26" customFormat="1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37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</row>
    <row r="2224" spans="1:23" s="26" customFormat="1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37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</row>
    <row r="2225" spans="1:23" s="26" customFormat="1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37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</row>
    <row r="2226" spans="1:23" s="26" customFormat="1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37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</row>
    <row r="2227" spans="1:23" s="26" customFormat="1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37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</row>
    <row r="2228" spans="1:23" s="26" customFormat="1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37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</row>
    <row r="2229" spans="1:23" s="26" customFormat="1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37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</row>
    <row r="2230" spans="1:23" s="26" customFormat="1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37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</row>
    <row r="2231" spans="1:23" s="26" customFormat="1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37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</row>
    <row r="2232" spans="1:23" s="26" customFormat="1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37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</row>
    <row r="2233" spans="1:23" s="26" customFormat="1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37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</row>
    <row r="2234" spans="1:23" s="26" customFormat="1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37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</row>
    <row r="2235" spans="1:23" s="26" customFormat="1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37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</row>
    <row r="2236" spans="1:23" s="26" customFormat="1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37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</row>
    <row r="2237" spans="1:23" s="26" customFormat="1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37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</row>
    <row r="2238" spans="1:23" s="26" customFormat="1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37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</row>
    <row r="2239" spans="1:23" s="26" customFormat="1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37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</row>
    <row r="2240" spans="1:23" s="26" customFormat="1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37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</row>
    <row r="2241" spans="1:23" s="26" customFormat="1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37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</row>
    <row r="2242" spans="1:23" s="26" customFormat="1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37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</row>
    <row r="2243" spans="1:23" s="26" customFormat="1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37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</row>
    <row r="2244" spans="1:23" s="26" customFormat="1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37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</row>
    <row r="2245" spans="1:23" s="26" customFormat="1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37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</row>
    <row r="2246" spans="1:23" s="26" customFormat="1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37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</row>
    <row r="2247" spans="1:23" s="26" customFormat="1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37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</row>
    <row r="2248" spans="1:23" s="26" customFormat="1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37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</row>
    <row r="2249" spans="1:23" s="26" customFormat="1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37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</row>
    <row r="2250" spans="1:23" s="26" customFormat="1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37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</row>
    <row r="2251" spans="1:23" s="26" customFormat="1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37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</row>
    <row r="2252" spans="1:23" s="26" customFormat="1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37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</row>
    <row r="2253" spans="1:23" s="26" customFormat="1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37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</row>
    <row r="2254" spans="1:23" s="26" customFormat="1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37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</row>
    <row r="2255" spans="1:23" s="26" customFormat="1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37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</row>
    <row r="2256" spans="1:23" s="26" customFormat="1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37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</row>
    <row r="2257" spans="1:23" s="26" customFormat="1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37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</row>
    <row r="2258" spans="1:23" s="26" customFormat="1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37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</row>
    <row r="2259" spans="1:23" s="26" customFormat="1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37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</row>
    <row r="2260" spans="1:23" s="26" customFormat="1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37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</row>
    <row r="2261" spans="1:23" s="26" customFormat="1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37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</row>
    <row r="2262" spans="1:23" s="26" customFormat="1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37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</row>
    <row r="2263" spans="1:23" s="26" customFormat="1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37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</row>
    <row r="2264" spans="1:23" s="26" customFormat="1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37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</row>
    <row r="2265" spans="1:23" s="26" customFormat="1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37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</row>
    <row r="2266" spans="1:23" s="26" customFormat="1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37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</row>
    <row r="2267" spans="1:23" s="26" customFormat="1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37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</row>
    <row r="2268" spans="1:23" s="26" customFormat="1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37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</row>
    <row r="2269" spans="1:23" s="26" customFormat="1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37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</row>
    <row r="2270" spans="1:23" s="26" customFormat="1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37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</row>
    <row r="2271" spans="1:23" s="26" customFormat="1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37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</row>
    <row r="2272" spans="1:23" s="26" customFormat="1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37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</row>
    <row r="2273" spans="1:23" s="26" customFormat="1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37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</row>
    <row r="2274" spans="1:23" s="26" customFormat="1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37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</row>
    <row r="2275" spans="1:23" s="26" customFormat="1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37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</row>
    <row r="2276" spans="1:23" s="26" customFormat="1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37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</row>
    <row r="2277" spans="1:23" s="26" customFormat="1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37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</row>
    <row r="2278" spans="1:23" s="26" customFormat="1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37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</row>
    <row r="2279" spans="1:23" s="26" customFormat="1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37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</row>
    <row r="2280" spans="1:23" s="26" customFormat="1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37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</row>
    <row r="2281" spans="1:23" s="26" customFormat="1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37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</row>
    <row r="2282" spans="1:23" s="26" customFormat="1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37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</row>
    <row r="2283" spans="1:23" s="26" customFormat="1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37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</row>
    <row r="2284" spans="1:23" s="26" customFormat="1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37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</row>
    <row r="2285" spans="1:23" s="26" customFormat="1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37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</row>
    <row r="2286" spans="1:23" s="26" customFormat="1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37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</row>
    <row r="2287" spans="1:23" s="26" customFormat="1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37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</row>
    <row r="2288" spans="1:23" s="26" customFormat="1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37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</row>
    <row r="2289" spans="1:23" s="26" customFormat="1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37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</row>
    <row r="2290" spans="1:23" s="26" customFormat="1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37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</row>
    <row r="2291" spans="1:23" s="26" customFormat="1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37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</row>
    <row r="2292" spans="1:23" s="26" customFormat="1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37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</row>
    <row r="2293" spans="1:23" s="26" customFormat="1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37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</row>
    <row r="2294" spans="1:23" s="26" customFormat="1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37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</row>
    <row r="2295" spans="1:23" s="26" customFormat="1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37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</row>
    <row r="2296" spans="1:23" s="26" customFormat="1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37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</row>
    <row r="2297" spans="1:23" s="26" customFormat="1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37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</row>
    <row r="2298" spans="1:23" s="26" customFormat="1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37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</row>
    <row r="2299" spans="1:23" s="26" customFormat="1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37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</row>
    <row r="2300" spans="1:23" s="26" customFormat="1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37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</row>
    <row r="2301" spans="1:23" s="26" customFormat="1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37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</row>
    <row r="2302" spans="1:23" s="26" customFormat="1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37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</row>
    <row r="2303" spans="1:23" s="26" customFormat="1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37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</row>
    <row r="2304" spans="1:23" s="26" customFormat="1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37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</row>
    <row r="2305" spans="1:23" s="26" customFormat="1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37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</row>
    <row r="2306" spans="1:23" s="26" customFormat="1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37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</row>
    <row r="2307" spans="1:23" s="26" customFormat="1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37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</row>
    <row r="2308" spans="1:23" s="26" customFormat="1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37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</row>
    <row r="2309" spans="1:23" s="26" customFormat="1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37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</row>
    <row r="2310" spans="1:23" s="26" customFormat="1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37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</row>
    <row r="2311" spans="1:23" s="26" customFormat="1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37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</row>
    <row r="2312" spans="1:23" s="26" customFormat="1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37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</row>
    <row r="2313" spans="1:23" s="26" customFormat="1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37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</row>
    <row r="2314" spans="1:23" s="26" customFormat="1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37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</row>
    <row r="2315" spans="1:23" s="26" customFormat="1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37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</row>
    <row r="2316" spans="1:23" s="26" customFormat="1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37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</row>
    <row r="2317" spans="1:23" s="26" customFormat="1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37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</row>
    <row r="2318" spans="1:23" s="26" customFormat="1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37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</row>
    <row r="2319" spans="1:23" s="26" customFormat="1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37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</row>
    <row r="2320" spans="1:23" s="26" customFormat="1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37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</row>
    <row r="2321" spans="1:23" s="26" customFormat="1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37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</row>
    <row r="2322" spans="1:23" s="26" customFormat="1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37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</row>
    <row r="2323" spans="1:23" s="26" customFormat="1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37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</row>
    <row r="2324" spans="1:23" s="26" customFormat="1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37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</row>
    <row r="2325" spans="1:23" s="26" customFormat="1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37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</row>
    <row r="2326" spans="1:23" s="26" customFormat="1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37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</row>
    <row r="2327" spans="1:23" s="26" customFormat="1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37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</row>
    <row r="2328" spans="1:23" s="26" customFormat="1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37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</row>
    <row r="2329" spans="1:23" s="26" customFormat="1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37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</row>
    <row r="2330" spans="1:23" s="26" customFormat="1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37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</row>
    <row r="2331" spans="1:23" s="26" customFormat="1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37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</row>
    <row r="2332" spans="1:23" s="26" customFormat="1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37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</row>
    <row r="2333" spans="1:23" s="26" customFormat="1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37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</row>
    <row r="2334" spans="1:23" s="26" customFormat="1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37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</row>
    <row r="2335" spans="1:23" s="26" customFormat="1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37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</row>
    <row r="2336" spans="1:23" s="26" customFormat="1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37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</row>
    <row r="2337" spans="1:23" s="26" customFormat="1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37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</row>
    <row r="2338" spans="1:23" s="26" customFormat="1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37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</row>
    <row r="2339" spans="1:23" s="26" customFormat="1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37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</row>
    <row r="2340" spans="1:23" s="26" customFormat="1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37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</row>
    <row r="2341" spans="1:23" s="26" customFormat="1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37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</row>
    <row r="2342" spans="1:23" s="26" customFormat="1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37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</row>
    <row r="2343" spans="1:23" s="26" customFormat="1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37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</row>
    <row r="2344" spans="1:23" s="26" customFormat="1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37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</row>
    <row r="2345" spans="1:23" s="26" customFormat="1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37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</row>
    <row r="2346" spans="1:23" s="26" customFormat="1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37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</row>
    <row r="2347" spans="1:23" s="26" customFormat="1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37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</row>
    <row r="2348" spans="1:23" s="26" customFormat="1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37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</row>
    <row r="2349" spans="1:23" s="26" customFormat="1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37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</row>
    <row r="2350" spans="1:23" s="26" customFormat="1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37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</row>
    <row r="2351" spans="1:23" s="26" customFormat="1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37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</row>
    <row r="2352" spans="1:23" s="26" customFormat="1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37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</row>
    <row r="2353" spans="1:23" s="26" customFormat="1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37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</row>
    <row r="2354" spans="1:23" s="26" customFormat="1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37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</row>
    <row r="2355" spans="1:23" s="26" customFormat="1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37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</row>
    <row r="2356" spans="1:23" s="26" customFormat="1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37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</row>
    <row r="2357" spans="1:23" s="26" customFormat="1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37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</row>
    <row r="2358" spans="1:23" s="26" customFormat="1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37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</row>
    <row r="2359" spans="1:23" s="26" customFormat="1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37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</row>
    <row r="2360" spans="1:23" s="26" customFormat="1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37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</row>
    <row r="2361" spans="1:23" s="26" customFormat="1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37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</row>
    <row r="2362" spans="1:23" s="26" customFormat="1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37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</row>
    <row r="2363" spans="1:23" s="26" customFormat="1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37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</row>
    <row r="2364" spans="1:23" s="26" customFormat="1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37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</row>
    <row r="2365" spans="1:23" s="26" customFormat="1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37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</row>
    <row r="2366" spans="1:23" s="26" customFormat="1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37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</row>
    <row r="2367" spans="1:23" s="26" customFormat="1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37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</row>
    <row r="2368" spans="1:23" s="26" customFormat="1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37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</row>
    <row r="2369" spans="1:23" s="26" customFormat="1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37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</row>
    <row r="2370" spans="1:23" s="26" customFormat="1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37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</row>
    <row r="2371" spans="1:23" s="26" customFormat="1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37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</row>
    <row r="2372" spans="1:23" s="26" customFormat="1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37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</row>
    <row r="2373" spans="1:23" s="26" customFormat="1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37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</row>
    <row r="2374" spans="1:23" s="26" customFormat="1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37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</row>
    <row r="2375" spans="1:23" s="26" customFormat="1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37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</row>
    <row r="2376" spans="1:23" s="26" customFormat="1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37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</row>
    <row r="2377" spans="1:23" s="26" customFormat="1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37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</row>
    <row r="2378" spans="1:23" s="26" customFormat="1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37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</row>
    <row r="2379" spans="1:23" s="26" customFormat="1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37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</row>
    <row r="2380" spans="1:23" s="26" customFormat="1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37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</row>
    <row r="2381" spans="1:23" s="26" customFormat="1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37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</row>
    <row r="2382" spans="1:23" s="26" customFormat="1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37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</row>
    <row r="2383" spans="1:23" s="26" customFormat="1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37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</row>
    <row r="2384" spans="1:23" s="26" customFormat="1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37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</row>
    <row r="2385" spans="1:23" s="26" customFormat="1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37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</row>
    <row r="2386" spans="1:23" s="26" customFormat="1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37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</row>
    <row r="2387" spans="1:23" s="26" customFormat="1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37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</row>
    <row r="2388" spans="1:23" s="26" customFormat="1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37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</row>
    <row r="2389" spans="1:23" s="26" customFormat="1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37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</row>
    <row r="2390" spans="1:23" s="26" customFormat="1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37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</row>
    <row r="2391" spans="1:23" s="26" customFormat="1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37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</row>
    <row r="2392" spans="1:23" s="26" customFormat="1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37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</row>
    <row r="2393" spans="1:23" s="26" customFormat="1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37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</row>
    <row r="2394" spans="1:23" s="26" customFormat="1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37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</row>
    <row r="2395" spans="1:23" s="26" customFormat="1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37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</row>
    <row r="2396" spans="1:23" s="26" customFormat="1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37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</row>
    <row r="2397" spans="1:23" s="26" customFormat="1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37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</row>
    <row r="2398" spans="1:23" s="26" customFormat="1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37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</row>
    <row r="2399" spans="1:23" s="26" customFormat="1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37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</row>
    <row r="2400" spans="1:23" s="26" customFormat="1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37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</row>
    <row r="2401" spans="1:23" s="26" customFormat="1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37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</row>
    <row r="2402" spans="1:23" s="26" customFormat="1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37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</row>
    <row r="2403" spans="1:23" s="26" customFormat="1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37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</row>
    <row r="2404" spans="1:23" s="26" customFormat="1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37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</row>
    <row r="2405" spans="1:23" s="26" customFormat="1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37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</row>
    <row r="2406" spans="1:23" s="26" customFormat="1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37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</row>
    <row r="2407" spans="1:23" s="26" customFormat="1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37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</row>
    <row r="2408" spans="1:23" s="26" customFormat="1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37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</row>
    <row r="2409" spans="1:23" s="26" customFormat="1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37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</row>
    <row r="2410" spans="1:23" s="26" customFormat="1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37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</row>
    <row r="2411" spans="1:23" s="26" customFormat="1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37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</row>
    <row r="2412" spans="1:23" s="26" customFormat="1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37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</row>
    <row r="2413" spans="1:23" s="26" customFormat="1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37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</row>
    <row r="2414" spans="1:23" s="26" customFormat="1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37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</row>
    <row r="2415" spans="1:23" s="26" customFormat="1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37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</row>
    <row r="2416" spans="1:23" s="26" customFormat="1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37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</row>
    <row r="2417" spans="1:23" s="26" customFormat="1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37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</row>
    <row r="2418" spans="1:23" s="26" customFormat="1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37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</row>
    <row r="2419" spans="1:23" s="26" customFormat="1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37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</row>
    <row r="2420" spans="1:23" s="26" customFormat="1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37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</row>
    <row r="2421" spans="1:23" s="26" customFormat="1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37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</row>
    <row r="2422" spans="1:23" s="26" customFormat="1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37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</row>
    <row r="2423" spans="1:23" s="26" customFormat="1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37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</row>
    <row r="2424" spans="1:23" s="26" customFormat="1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37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</row>
    <row r="2425" spans="1:23" s="26" customFormat="1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37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</row>
    <row r="2426" spans="1:23" s="26" customFormat="1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37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</row>
    <row r="2427" spans="1:23" s="26" customFormat="1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37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</row>
    <row r="2428" spans="1:23" s="26" customFormat="1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37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</row>
    <row r="2429" spans="1:23" s="26" customFormat="1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37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</row>
    <row r="2430" spans="1:23" s="26" customFormat="1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37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</row>
    <row r="2431" spans="1:23" s="26" customFormat="1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37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</row>
    <row r="2432" spans="1:23" s="26" customFormat="1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37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</row>
    <row r="2433" spans="1:23" s="26" customFormat="1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37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</row>
    <row r="2434" spans="1:23" s="26" customFormat="1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37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</row>
    <row r="2435" spans="1:23" s="26" customFormat="1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37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</row>
    <row r="2436" spans="1:23" s="26" customFormat="1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37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</row>
    <row r="2437" spans="1:23" s="26" customFormat="1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37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</row>
    <row r="2438" spans="1:23" s="26" customFormat="1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37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</row>
    <row r="2439" spans="1:23" s="26" customFormat="1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37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</row>
    <row r="2440" spans="1:23" s="26" customFormat="1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37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</row>
    <row r="2441" spans="1:23" s="26" customFormat="1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37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</row>
    <row r="2442" spans="1:23" s="26" customFormat="1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37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</row>
    <row r="2443" spans="1:23" s="26" customFormat="1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37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</row>
    <row r="2444" spans="1:23" s="26" customFormat="1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37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</row>
    <row r="2445" spans="1:23" s="26" customFormat="1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37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</row>
    <row r="2446" spans="1:23" s="26" customFormat="1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37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</row>
    <row r="2447" spans="1:23" s="26" customFormat="1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37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</row>
    <row r="2448" spans="1:23" s="26" customFormat="1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37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</row>
    <row r="2449" spans="1:23" s="26" customFormat="1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37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</row>
    <row r="2450" spans="1:23" s="26" customFormat="1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37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</row>
    <row r="2451" spans="1:23" s="26" customFormat="1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37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</row>
    <row r="2452" spans="1:23" s="26" customFormat="1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37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</row>
    <row r="2453" spans="1:23" s="26" customFormat="1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37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</row>
    <row r="2454" spans="1:23" s="26" customFormat="1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37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</row>
    <row r="2455" spans="1:23" s="26" customFormat="1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37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</row>
    <row r="2456" spans="1:23" s="26" customFormat="1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37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</row>
    <row r="2457" spans="1:23" s="26" customFormat="1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37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</row>
    <row r="2458" spans="1:23" s="26" customFormat="1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37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</row>
    <row r="2459" spans="1:23" s="26" customFormat="1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37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</row>
    <row r="2460" spans="1:23" s="26" customFormat="1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37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</row>
    <row r="2461" spans="1:23" s="26" customFormat="1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37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</row>
    <row r="2462" spans="1:23" s="26" customFormat="1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37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</row>
    <row r="2463" spans="1:23" s="26" customFormat="1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37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</row>
    <row r="2464" spans="1:23" s="26" customFormat="1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37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</row>
    <row r="2465" spans="1:23" s="26" customFormat="1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37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</row>
    <row r="2466" spans="1:23" s="26" customFormat="1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37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</row>
    <row r="2467" spans="1:23" s="26" customFormat="1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37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</row>
    <row r="2468" spans="1:23" s="26" customFormat="1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37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</row>
    <row r="2469" spans="1:23" s="26" customFormat="1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37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</row>
    <row r="2470" spans="1:23" s="26" customFormat="1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37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</row>
    <row r="2471" spans="1:23" s="26" customFormat="1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37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</row>
    <row r="2472" spans="1:23" s="26" customFormat="1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37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</row>
    <row r="2473" spans="1:23" s="26" customFormat="1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37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</row>
    <row r="2474" spans="1:23" s="26" customFormat="1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37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</row>
    <row r="2475" spans="1:23" s="26" customFormat="1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37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</row>
    <row r="2476" spans="1:23" s="26" customFormat="1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37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</row>
    <row r="2477" spans="1:23" s="26" customFormat="1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37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</row>
    <row r="2478" spans="1:23" s="26" customFormat="1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37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</row>
    <row r="2479" spans="1:23" s="26" customFormat="1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37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</row>
    <row r="2480" spans="1:23" s="26" customFormat="1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37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</row>
    <row r="2481" spans="1:23" s="26" customFormat="1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37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</row>
    <row r="2482" spans="1:23" s="26" customFormat="1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37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</row>
    <row r="2483" spans="1:23" s="26" customFormat="1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37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</row>
    <row r="2484" spans="1:23" s="26" customFormat="1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37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</row>
    <row r="2485" spans="1:23" s="26" customFormat="1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37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</row>
    <row r="2486" spans="1:23" s="26" customFormat="1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37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</row>
    <row r="2487" spans="1:23" s="26" customFormat="1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37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</row>
    <row r="2488" spans="1:23" s="26" customFormat="1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37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</row>
    <row r="2489" spans="1:23" s="26" customFormat="1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37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</row>
    <row r="2490" spans="1:23" s="26" customFormat="1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37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</row>
    <row r="2491" spans="1:23" s="26" customFormat="1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37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</row>
    <row r="2492" spans="1:23" s="26" customFormat="1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37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</row>
    <row r="2493" spans="1:23" s="26" customFormat="1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37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</row>
    <row r="2494" spans="1:23" s="26" customFormat="1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37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</row>
    <row r="2495" spans="1:23" s="26" customFormat="1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37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</row>
    <row r="2496" spans="1:23" s="26" customFormat="1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37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</row>
    <row r="2497" spans="1:23" s="26" customFormat="1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37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</row>
    <row r="2498" spans="1:23" s="26" customFormat="1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37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</row>
    <row r="2499" spans="1:23" s="26" customFormat="1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37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</row>
    <row r="2500" spans="1:23" s="26" customFormat="1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37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</row>
    <row r="2501" spans="1:23" s="26" customFormat="1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37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</row>
    <row r="2502" spans="1:23" s="26" customFormat="1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37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</row>
    <row r="2503" spans="1:23" s="26" customFormat="1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37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</row>
    <row r="2504" spans="1:23" s="26" customFormat="1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37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</row>
    <row r="2505" spans="1:23" s="26" customFormat="1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37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</row>
    <row r="2506" spans="1:23" s="26" customFormat="1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37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</row>
    <row r="2507" spans="1:23" s="26" customFormat="1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37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</row>
    <row r="2508" spans="1:23" s="26" customFormat="1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37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</row>
    <row r="2509" spans="1:23" s="26" customFormat="1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37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</row>
    <row r="2510" spans="1:23" s="26" customFormat="1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37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</row>
    <row r="2511" spans="1:23" s="26" customFormat="1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37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</row>
    <row r="2512" spans="1:23" s="26" customFormat="1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37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</row>
    <row r="2513" spans="1:23" s="26" customFormat="1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37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</row>
    <row r="2514" spans="1:23" s="26" customFormat="1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37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</row>
    <row r="2515" spans="1:23" s="26" customFormat="1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37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</row>
    <row r="2516" spans="1:23" s="26" customFormat="1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37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</row>
    <row r="2517" spans="1:23" s="26" customFormat="1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37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</row>
    <row r="2518" spans="1:23" s="26" customFormat="1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37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</row>
    <row r="2519" spans="1:23" s="26" customFormat="1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37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</row>
    <row r="2520" spans="1:23" s="26" customFormat="1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37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</row>
    <row r="2521" spans="1:23" s="26" customFormat="1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37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</row>
    <row r="2522" spans="1:23" s="26" customFormat="1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37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</row>
    <row r="2523" spans="1:23" s="26" customFormat="1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37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</row>
    <row r="2524" spans="1:23" s="26" customFormat="1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37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</row>
    <row r="2525" spans="1:23" s="26" customFormat="1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37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</row>
    <row r="2526" spans="1:23" s="26" customFormat="1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37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</row>
    <row r="2527" spans="1:23" s="26" customFormat="1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37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</row>
    <row r="2528" spans="1:23" s="26" customFormat="1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37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</row>
    <row r="2529" spans="1:23" s="26" customFormat="1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37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</row>
    <row r="2530" spans="1:23" s="26" customFormat="1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37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</row>
    <row r="2531" spans="1:23" s="26" customFormat="1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37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</row>
    <row r="2532" spans="1:23" s="26" customFormat="1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37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</row>
    <row r="2533" spans="1:23" s="26" customFormat="1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37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</row>
    <row r="2534" spans="1:23" s="26" customFormat="1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37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</row>
    <row r="2535" spans="1:23" s="26" customFormat="1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37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</row>
    <row r="2536" spans="1:23" s="26" customFormat="1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37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</row>
    <row r="2537" spans="1:23" s="26" customFormat="1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37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</row>
    <row r="2538" spans="1:23" s="26" customFormat="1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37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</row>
    <row r="2539" spans="1:23" s="26" customFormat="1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37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</row>
    <row r="2540" spans="1:23" s="26" customFormat="1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37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</row>
    <row r="2541" spans="1:23" s="26" customFormat="1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37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</row>
    <row r="2542" spans="1:23" s="26" customFormat="1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37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</row>
    <row r="2543" spans="1:23" s="26" customFormat="1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37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</row>
    <row r="2544" spans="1:23" s="26" customFormat="1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37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</row>
    <row r="2545" spans="1:23" s="26" customFormat="1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37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</row>
    <row r="2546" spans="1:23" s="26" customFormat="1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37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</row>
    <row r="2547" spans="1:23" s="26" customFormat="1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37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</row>
    <row r="2548" spans="1:23" s="26" customFormat="1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37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</row>
    <row r="2549" spans="1:23" s="26" customFormat="1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37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</row>
    <row r="2550" spans="1:23" s="26" customFormat="1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37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</row>
    <row r="2551" spans="1:23" s="26" customFormat="1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37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</row>
    <row r="2552" spans="1:23" s="26" customFormat="1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37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</row>
    <row r="2553" spans="1:23" s="26" customFormat="1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37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</row>
    <row r="2554" spans="1:23" s="26" customFormat="1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37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</row>
    <row r="2555" spans="1:23" s="26" customFormat="1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37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</row>
    <row r="2556" spans="1:23" s="26" customFormat="1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37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</row>
    <row r="2557" spans="1:23" s="26" customFormat="1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37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</row>
    <row r="2558" spans="1:23" s="26" customFormat="1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37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</row>
    <row r="2559" spans="1:23" s="26" customFormat="1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37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</row>
    <row r="2560" spans="1:23" s="26" customFormat="1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37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</row>
    <row r="2561" spans="1:23" s="26" customFormat="1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37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</row>
    <row r="2562" spans="1:23" s="26" customFormat="1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37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</row>
    <row r="2563" spans="1:23" s="26" customFormat="1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37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</row>
    <row r="2564" spans="1:23" s="26" customFormat="1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37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</row>
    <row r="2565" spans="1:23" s="26" customFormat="1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37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</row>
    <row r="2566" spans="1:23" s="26" customFormat="1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37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</row>
    <row r="2567" spans="1:23" s="26" customFormat="1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37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</row>
    <row r="2568" spans="1:23" s="26" customFormat="1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37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</row>
    <row r="2569" spans="1:23" s="26" customFormat="1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37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</row>
    <row r="2570" spans="1:23" s="26" customFormat="1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37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</row>
    <row r="2571" spans="1:23" s="26" customFormat="1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37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</row>
    <row r="2572" spans="1:23" s="26" customFormat="1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37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</row>
    <row r="2573" spans="1:23" s="26" customFormat="1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37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</row>
    <row r="2574" spans="1:23" s="26" customFormat="1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37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</row>
    <row r="2575" spans="1:23" s="26" customFormat="1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37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</row>
    <row r="2576" spans="1:23" s="26" customFormat="1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37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</row>
    <row r="2577" spans="1:23" s="26" customFormat="1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37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</row>
    <row r="2578" spans="1:23" s="26" customFormat="1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37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</row>
    <row r="2579" spans="1:23" s="26" customFormat="1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37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</row>
    <row r="2580" spans="1:23" s="26" customFormat="1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37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</row>
    <row r="2581" spans="1:23" s="26" customFormat="1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37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</row>
    <row r="2582" spans="1:23" s="26" customFormat="1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37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</row>
    <row r="2583" spans="1:23" s="26" customFormat="1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37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</row>
    <row r="2584" spans="1:23" s="26" customFormat="1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37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</row>
    <row r="2585" spans="1:23" s="26" customFormat="1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37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</row>
    <row r="2586" spans="1:23" s="26" customFormat="1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37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</row>
    <row r="2587" spans="1:23" s="26" customFormat="1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37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</row>
    <row r="2588" spans="1:23" s="26" customFormat="1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37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</row>
    <row r="2589" spans="1:23" s="26" customFormat="1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37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</row>
    <row r="2590" spans="1:23" s="26" customFormat="1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37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</row>
    <row r="2591" spans="1:23" s="26" customFormat="1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37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</row>
    <row r="2592" spans="1:23" s="26" customFormat="1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37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</row>
    <row r="2593" spans="1:23" s="26" customFormat="1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37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</row>
    <row r="2594" spans="1:23" s="26" customFormat="1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37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</row>
    <row r="2595" spans="1:23" s="26" customFormat="1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37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</row>
    <row r="2596" spans="1:23" s="26" customFormat="1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37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</row>
    <row r="2597" spans="1:23" s="26" customFormat="1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37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</row>
    <row r="2598" spans="1:23" s="26" customFormat="1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37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</row>
    <row r="2599" spans="1:23" s="26" customFormat="1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37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</row>
    <row r="2600" spans="1:23" s="26" customFormat="1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37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</row>
    <row r="2601" spans="1:23" s="26" customFormat="1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37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</row>
    <row r="2602" spans="1:23" s="26" customFormat="1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37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</row>
    <row r="2603" spans="1:23" s="26" customFormat="1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37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</row>
    <row r="2604" spans="1:23" s="26" customFormat="1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37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</row>
    <row r="2605" spans="1:23" s="26" customFormat="1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37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</row>
    <row r="2606" spans="1:23" s="26" customFormat="1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37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</row>
    <row r="2607" spans="1:23" s="26" customFormat="1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37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</row>
    <row r="2608" spans="1:23" s="26" customFormat="1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37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</row>
    <row r="2609" spans="1:23" s="26" customFormat="1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37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</row>
    <row r="2610" spans="1:23" s="26" customFormat="1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37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</row>
    <row r="2611" spans="1:23" s="26" customFormat="1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37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</row>
    <row r="2612" spans="1:23" s="26" customFormat="1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37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</row>
    <row r="2613" spans="1:23" s="26" customFormat="1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37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</row>
    <row r="2614" spans="1:23" s="26" customFormat="1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37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</row>
    <row r="2615" spans="1:23" s="26" customFormat="1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37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</row>
    <row r="2616" spans="1:23" s="26" customFormat="1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37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</row>
    <row r="2617" spans="1:23" s="26" customFormat="1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37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</row>
    <row r="2618" spans="1:23" s="26" customFormat="1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37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</row>
    <row r="2619" spans="1:23" s="26" customFormat="1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37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</row>
    <row r="2620" spans="1:23" s="26" customFormat="1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37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</row>
    <row r="2621" spans="1:23" s="26" customFormat="1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37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</row>
    <row r="2622" spans="1:23" s="26" customFormat="1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37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</row>
    <row r="2623" spans="1:23" s="26" customFormat="1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37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</row>
    <row r="2624" spans="1:23" s="26" customFormat="1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37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</row>
    <row r="2625" spans="1:23" s="26" customFormat="1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37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</row>
    <row r="2626" spans="1:23" s="26" customFormat="1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37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</row>
    <row r="2627" spans="1:23" s="26" customFormat="1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37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</row>
    <row r="2628" spans="1:23" s="26" customFormat="1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37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</row>
    <row r="2629" spans="1:23" s="26" customFormat="1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37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</row>
    <row r="2630" spans="1:23" s="26" customFormat="1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37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</row>
    <row r="2631" spans="1:23" s="26" customFormat="1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37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</row>
    <row r="2632" spans="1:23" s="26" customFormat="1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37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</row>
    <row r="2633" spans="1:23" s="26" customFormat="1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37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</row>
    <row r="2634" spans="1:23" s="26" customFormat="1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37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</row>
    <row r="2635" spans="1:23" s="26" customFormat="1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37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</row>
    <row r="2636" spans="1:23" s="26" customFormat="1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37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</row>
    <row r="2637" spans="1:23" s="26" customFormat="1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37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</row>
    <row r="2638" spans="1:23" s="26" customFormat="1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37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</row>
    <row r="2639" spans="1:23" s="26" customFormat="1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37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</row>
    <row r="2640" spans="1:23" s="26" customFormat="1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37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</row>
    <row r="2641" spans="1:23" s="26" customFormat="1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37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</row>
    <row r="2642" spans="1:23" s="26" customFormat="1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37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</row>
    <row r="2643" spans="1:23" s="26" customFormat="1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37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</row>
    <row r="2644" spans="1:23" s="26" customFormat="1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37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</row>
    <row r="2645" spans="1:23" s="26" customFormat="1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37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</row>
    <row r="2646" spans="1:23" s="26" customFormat="1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37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</row>
    <row r="2647" spans="1:23" s="26" customFormat="1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37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</row>
    <row r="2648" spans="1:23" s="26" customFormat="1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37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</row>
    <row r="2649" spans="1:23" s="26" customFormat="1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37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</row>
    <row r="2650" spans="1:23" s="26" customFormat="1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37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</row>
    <row r="2651" spans="1:23" s="26" customFormat="1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37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</row>
    <row r="2652" spans="1:23" s="26" customFormat="1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37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</row>
    <row r="2653" spans="1:23" s="26" customFormat="1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37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</row>
    <row r="2654" spans="1:23" s="26" customFormat="1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37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</row>
    <row r="2655" spans="1:23" s="26" customFormat="1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37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</row>
    <row r="2656" spans="1:23" s="26" customFormat="1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37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</row>
    <row r="2657" spans="1:23" s="26" customFormat="1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37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</row>
    <row r="2658" spans="1:23" s="26" customFormat="1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37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</row>
    <row r="2659" spans="1:23" s="26" customFormat="1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37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</row>
    <row r="2660" spans="1:23" s="26" customFormat="1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37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</row>
    <row r="2661" spans="1:23" s="26" customFormat="1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37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</row>
    <row r="2662" spans="1:23" s="26" customFormat="1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37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</row>
    <row r="2663" spans="1:23" s="26" customFormat="1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37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</row>
    <row r="2664" spans="1:23" s="26" customFormat="1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37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</row>
    <row r="2665" spans="1:23" s="26" customFormat="1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37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</row>
    <row r="2666" spans="1:23" s="26" customFormat="1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  <c r="K2666" s="25"/>
      <c r="L2666" s="37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</row>
    <row r="2667" spans="1:23" s="26" customFormat="1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  <c r="K2667" s="25"/>
      <c r="L2667" s="37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</row>
    <row r="2668" spans="1:23" s="26" customFormat="1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  <c r="K2668" s="25"/>
      <c r="L2668" s="37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</row>
    <row r="2669" spans="1:23" s="26" customFormat="1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  <c r="K2669" s="25"/>
      <c r="L2669" s="37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</row>
    <row r="2670" spans="1:23" s="26" customFormat="1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  <c r="K2670" s="25"/>
      <c r="L2670" s="37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</row>
    <row r="2671" spans="1:23" s="26" customFormat="1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  <c r="K2671" s="25"/>
      <c r="L2671" s="37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</row>
    <row r="2672" spans="1:23" s="26" customFormat="1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  <c r="K2672" s="25"/>
      <c r="L2672" s="37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</row>
    <row r="2673" spans="1:23" s="26" customFormat="1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  <c r="K2673" s="25"/>
      <c r="L2673" s="37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</row>
    <row r="2674" spans="1:23" s="26" customFormat="1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  <c r="K2674" s="25"/>
      <c r="L2674" s="37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</row>
    <row r="2675" spans="1:23" s="26" customFormat="1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  <c r="K2675" s="25"/>
      <c r="L2675" s="37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</row>
    <row r="2676" spans="1:23" s="26" customFormat="1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  <c r="K2676" s="25"/>
      <c r="L2676" s="37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</row>
    <row r="2677" spans="1:23" s="26" customFormat="1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  <c r="K2677" s="25"/>
      <c r="L2677" s="37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</row>
    <row r="2678" spans="1:23" s="26" customFormat="1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  <c r="K2678" s="25"/>
      <c r="L2678" s="37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</row>
    <row r="2679" spans="1:23" s="26" customFormat="1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  <c r="K2679" s="25"/>
      <c r="L2679" s="37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</row>
    <row r="2680" spans="1:23" s="26" customFormat="1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  <c r="K2680" s="25"/>
      <c r="L2680" s="37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</row>
    <row r="2681" spans="1:23" s="26" customFormat="1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  <c r="K2681" s="25"/>
      <c r="L2681" s="37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</row>
    <row r="2682" spans="1:23" s="26" customFormat="1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  <c r="K2682" s="25"/>
      <c r="L2682" s="37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</row>
    <row r="2683" spans="1:23" s="26" customFormat="1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  <c r="K2683" s="25"/>
      <c r="L2683" s="37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</row>
    <row r="2684" spans="1:23" s="26" customFormat="1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  <c r="K2684" s="25"/>
      <c r="L2684" s="37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</row>
    <row r="2685" spans="1:23" s="26" customFormat="1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  <c r="K2685" s="25"/>
      <c r="L2685" s="37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</row>
    <row r="2686" spans="1:23" s="26" customFormat="1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  <c r="K2686" s="25"/>
      <c r="L2686" s="37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</row>
    <row r="2687" spans="1:23" s="26" customFormat="1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  <c r="K2687" s="25"/>
      <c r="L2687" s="37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</row>
    <row r="2688" spans="1:23" s="26" customFormat="1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  <c r="K2688" s="25"/>
      <c r="L2688" s="37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</row>
    <row r="2689" spans="1:23" s="26" customFormat="1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  <c r="K2689" s="25"/>
      <c r="L2689" s="37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</row>
    <row r="2690" spans="1:23" s="26" customFormat="1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  <c r="K2690" s="25"/>
      <c r="L2690" s="37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</row>
    <row r="2691" spans="1:23" s="26" customFormat="1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  <c r="K2691" s="25"/>
      <c r="L2691" s="37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</row>
    <row r="2692" spans="1:23" s="26" customFormat="1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  <c r="K2692" s="25"/>
      <c r="L2692" s="37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</row>
    <row r="2693" spans="1:23" s="26" customFormat="1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  <c r="K2693" s="25"/>
      <c r="L2693" s="37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</row>
    <row r="2694" spans="1:23" s="26" customFormat="1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  <c r="K2694" s="25"/>
      <c r="L2694" s="37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</row>
    <row r="2695" spans="1:23" s="26" customFormat="1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  <c r="K2695" s="25"/>
      <c r="L2695" s="37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</row>
    <row r="2696" spans="1:23" s="26" customFormat="1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  <c r="K2696" s="25"/>
      <c r="L2696" s="37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</row>
    <row r="2697" spans="1:23" s="26" customFormat="1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  <c r="K2697" s="25"/>
      <c r="L2697" s="37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</row>
    <row r="2698" spans="1:23" s="26" customFormat="1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  <c r="K2698" s="25"/>
      <c r="L2698" s="37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</row>
    <row r="2699" spans="1:23" s="26" customFormat="1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  <c r="K2699" s="25"/>
      <c r="L2699" s="37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</row>
    <row r="2700" spans="1:23" s="26" customFormat="1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  <c r="K2700" s="25"/>
      <c r="L2700" s="37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</row>
    <row r="2701" spans="1:23" s="26" customFormat="1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  <c r="K2701" s="25"/>
      <c r="L2701" s="37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</row>
    <row r="2702" spans="1:23" s="26" customFormat="1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  <c r="K2702" s="25"/>
      <c r="L2702" s="37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</row>
    <row r="2703" spans="1:23" s="26" customFormat="1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  <c r="K2703" s="25"/>
      <c r="L2703" s="37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</row>
    <row r="2704" spans="1:23" s="26" customFormat="1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  <c r="K2704" s="25"/>
      <c r="L2704" s="37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</row>
    <row r="2705" spans="1:23" s="26" customFormat="1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  <c r="K2705" s="25"/>
      <c r="L2705" s="37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</row>
    <row r="2706" spans="1:23" s="26" customFormat="1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  <c r="K2706" s="25"/>
      <c r="L2706" s="37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</row>
    <row r="2707" spans="1:23" s="26" customFormat="1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  <c r="K2707" s="25"/>
      <c r="L2707" s="37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</row>
    <row r="2708" spans="1:23" s="26" customFormat="1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  <c r="K2708" s="25"/>
      <c r="L2708" s="37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</row>
    <row r="2709" spans="1:23" s="26" customFormat="1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  <c r="K2709" s="25"/>
      <c r="L2709" s="37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</row>
    <row r="2710" spans="1:23" s="26" customFormat="1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  <c r="K2710" s="25"/>
      <c r="L2710" s="37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</row>
    <row r="2711" spans="1:23" s="26" customFormat="1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  <c r="K2711" s="25"/>
      <c r="L2711" s="37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</row>
    <row r="2712" spans="1:23" s="26" customFormat="1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  <c r="K2712" s="25"/>
      <c r="L2712" s="37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</row>
    <row r="2713" spans="1:23" s="26" customFormat="1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  <c r="K2713" s="25"/>
      <c r="L2713" s="37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</row>
    <row r="2714" spans="1:23" s="26" customFormat="1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  <c r="K2714" s="25"/>
      <c r="L2714" s="37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</row>
    <row r="2715" spans="1:23" s="26" customFormat="1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  <c r="K2715" s="25"/>
      <c r="L2715" s="37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</row>
    <row r="2716" spans="1:23" s="26" customFormat="1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  <c r="K2716" s="25"/>
      <c r="L2716" s="37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</row>
    <row r="2717" spans="1:23" s="26" customFormat="1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37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</row>
    <row r="2718" spans="1:23" s="26" customFormat="1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37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</row>
    <row r="2719" spans="1:23" s="26" customFormat="1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  <c r="K2719" s="25"/>
      <c r="L2719" s="37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</row>
    <row r="2720" spans="1:23" s="26" customFormat="1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  <c r="K2720" s="25"/>
      <c r="L2720" s="37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</row>
    <row r="2721" spans="1:23" s="26" customFormat="1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  <c r="K2721" s="25"/>
      <c r="L2721" s="37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</row>
    <row r="2722" spans="1:23" s="26" customFormat="1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  <c r="K2722" s="25"/>
      <c r="L2722" s="37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</row>
    <row r="2723" spans="1:23" s="26" customFormat="1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  <c r="K2723" s="25"/>
      <c r="L2723" s="37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</row>
    <row r="2724" spans="1:23" s="26" customFormat="1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  <c r="K2724" s="25"/>
      <c r="L2724" s="37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</row>
    <row r="2725" spans="1:23" s="26" customFormat="1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  <c r="K2725" s="25"/>
      <c r="L2725" s="37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</row>
    <row r="2726" spans="1:23" s="26" customFormat="1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  <c r="K2726" s="25"/>
      <c r="L2726" s="37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</row>
    <row r="2727" spans="1:23" s="26" customFormat="1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  <c r="K2727" s="25"/>
      <c r="L2727" s="37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</row>
    <row r="2728" spans="1:23" s="26" customFormat="1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  <c r="K2728" s="25"/>
      <c r="L2728" s="37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</row>
    <row r="2729" spans="1:23" s="26" customFormat="1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  <c r="K2729" s="25"/>
      <c r="L2729" s="37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</row>
    <row r="2730" spans="1:23" s="26" customFormat="1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  <c r="K2730" s="25"/>
      <c r="L2730" s="37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</row>
    <row r="2731" spans="1:23" s="26" customFormat="1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  <c r="K2731" s="25"/>
      <c r="L2731" s="37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</row>
    <row r="2732" spans="1:23" s="26" customFormat="1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  <c r="K2732" s="25"/>
      <c r="L2732" s="37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</row>
    <row r="2733" spans="1:23" s="26" customFormat="1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  <c r="K2733" s="25"/>
      <c r="L2733" s="37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</row>
    <row r="2734" spans="1:23" s="26" customFormat="1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  <c r="K2734" s="25"/>
      <c r="L2734" s="37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</row>
    <row r="2735" spans="1:23" s="26" customFormat="1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  <c r="K2735" s="25"/>
      <c r="L2735" s="37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</row>
    <row r="2736" spans="1:23" s="26" customFormat="1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  <c r="K2736" s="25"/>
      <c r="L2736" s="37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</row>
    <row r="2737" spans="1:23" s="26" customFormat="1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  <c r="K2737" s="25"/>
      <c r="L2737" s="37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</row>
    <row r="2738" spans="1:23" s="26" customFormat="1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  <c r="K2738" s="25"/>
      <c r="L2738" s="37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</row>
    <row r="2739" spans="1:23" s="26" customFormat="1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  <c r="K2739" s="25"/>
      <c r="L2739" s="37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</row>
    <row r="2740" spans="1:23" s="26" customFormat="1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  <c r="K2740" s="25"/>
      <c r="L2740" s="37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</row>
    <row r="2741" spans="1:23" s="26" customFormat="1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  <c r="K2741" s="25"/>
      <c r="L2741" s="37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</row>
    <row r="2742" spans="1:23" s="26" customFormat="1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  <c r="K2742" s="25"/>
      <c r="L2742" s="37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</row>
    <row r="2743" spans="1:23" s="26" customFormat="1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  <c r="K2743" s="25"/>
      <c r="L2743" s="37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</row>
    <row r="2744" spans="1:23" s="26" customFormat="1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  <c r="K2744" s="25"/>
      <c r="L2744" s="37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</row>
    <row r="2745" spans="1:23" s="26" customFormat="1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  <c r="K2745" s="25"/>
      <c r="L2745" s="37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</row>
    <row r="2746" spans="1:23" s="26" customFormat="1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  <c r="K2746" s="25"/>
      <c r="L2746" s="37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</row>
    <row r="2747" spans="1:23" s="26" customFormat="1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  <c r="K2747" s="25"/>
      <c r="L2747" s="37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</row>
    <row r="2748" spans="1:23" s="26" customFormat="1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  <c r="K2748" s="25"/>
      <c r="L2748" s="37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</row>
    <row r="2749" spans="1:23" s="26" customFormat="1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  <c r="K2749" s="25"/>
      <c r="L2749" s="37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</row>
    <row r="2750" spans="1:23" s="26" customFormat="1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  <c r="K2750" s="25"/>
      <c r="L2750" s="37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</row>
    <row r="2751" spans="1:23" s="26" customFormat="1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  <c r="K2751" s="25"/>
      <c r="L2751" s="37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</row>
    <row r="2752" spans="1:23" s="26" customFormat="1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  <c r="K2752" s="25"/>
      <c r="L2752" s="37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</row>
    <row r="2753" spans="1:23" s="26" customFormat="1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  <c r="K2753" s="25"/>
      <c r="L2753" s="37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</row>
    <row r="2754" spans="1:23" s="26" customFormat="1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  <c r="K2754" s="25"/>
      <c r="L2754" s="37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</row>
    <row r="2755" spans="1:23" s="26" customFormat="1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  <c r="K2755" s="25"/>
      <c r="L2755" s="37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</row>
    <row r="2756" spans="1:23" s="26" customFormat="1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  <c r="K2756" s="25"/>
      <c r="L2756" s="37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</row>
    <row r="2757" spans="1:23" s="26" customFormat="1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  <c r="K2757" s="25"/>
      <c r="L2757" s="37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</row>
    <row r="2758" spans="1:23" s="26" customFormat="1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  <c r="K2758" s="25"/>
      <c r="L2758" s="37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</row>
    <row r="2759" spans="1:23" s="26" customFormat="1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  <c r="K2759" s="25"/>
      <c r="L2759" s="37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</row>
    <row r="2760" spans="1:23" s="26" customFormat="1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  <c r="K2760" s="25"/>
      <c r="L2760" s="37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</row>
    <row r="2761" spans="1:23" s="26" customFormat="1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  <c r="K2761" s="25"/>
      <c r="L2761" s="37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</row>
    <row r="2762" spans="1:23" s="26" customFormat="1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  <c r="K2762" s="25"/>
      <c r="L2762" s="37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</row>
    <row r="2763" spans="1:23" s="26" customFormat="1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  <c r="K2763" s="25"/>
      <c r="L2763" s="37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</row>
    <row r="2764" spans="1:23" s="26" customFormat="1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  <c r="K2764" s="25"/>
      <c r="L2764" s="37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</row>
    <row r="2765" spans="1:23" s="26" customFormat="1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  <c r="K2765" s="25"/>
      <c r="L2765" s="37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</row>
    <row r="2766" spans="1:23" s="26" customFormat="1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  <c r="K2766" s="25"/>
      <c r="L2766" s="37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</row>
    <row r="2767" spans="1:23" s="26" customFormat="1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  <c r="K2767" s="25"/>
      <c r="L2767" s="37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</row>
    <row r="2768" spans="1:23" s="26" customFormat="1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  <c r="K2768" s="25"/>
      <c r="L2768" s="37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</row>
    <row r="2769" spans="1:23" s="26" customFormat="1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  <c r="K2769" s="25"/>
      <c r="L2769" s="37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</row>
    <row r="2770" spans="1:23" s="26" customFormat="1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  <c r="K2770" s="25"/>
      <c r="L2770" s="37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</row>
    <row r="2771" spans="1:23" s="26" customFormat="1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  <c r="K2771" s="25"/>
      <c r="L2771" s="37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</row>
    <row r="2772" spans="1:23" s="26" customFormat="1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  <c r="K2772" s="25"/>
      <c r="L2772" s="37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</row>
    <row r="2773" spans="1:23" s="26" customFormat="1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  <c r="K2773" s="25"/>
      <c r="L2773" s="37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</row>
    <row r="2774" spans="1:23" s="26" customFormat="1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  <c r="K2774" s="25"/>
      <c r="L2774" s="37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</row>
    <row r="2775" spans="1:23" s="26" customFormat="1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  <c r="K2775" s="25"/>
      <c r="L2775" s="37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</row>
    <row r="2776" spans="1:23" s="26" customFormat="1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  <c r="K2776" s="25"/>
      <c r="L2776" s="37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</row>
    <row r="2777" spans="1:23" s="26" customFormat="1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  <c r="K2777" s="25"/>
      <c r="L2777" s="37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</row>
    <row r="2778" spans="1:23" s="26" customFormat="1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  <c r="K2778" s="25"/>
      <c r="L2778" s="37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</row>
    <row r="2779" spans="1:23" s="26" customFormat="1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  <c r="K2779" s="25"/>
      <c r="L2779" s="37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</row>
    <row r="2780" spans="1:23" s="26" customFormat="1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  <c r="K2780" s="25"/>
      <c r="L2780" s="37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</row>
    <row r="2781" spans="1:23" s="26" customFormat="1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  <c r="K2781" s="25"/>
      <c r="L2781" s="37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</row>
    <row r="2782" spans="1:23" s="26" customFormat="1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  <c r="K2782" s="25"/>
      <c r="L2782" s="37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&amp;R&amp;"Arial"&amp;10&amp;K000000​‌УНУТРАШЊА УПОТРЕБА‌​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showGridLines="0" tabSelected="1" view="pageBreakPreview" zoomScale="140" zoomScaleNormal="200" zoomScaleSheetLayoutView="140" workbookViewId="0">
      <selection activeCell="K15" sqref="K15"/>
    </sheetView>
  </sheetViews>
  <sheetFormatPr defaultRowHeight="15"/>
  <cols>
    <col min="1" max="1" width="16.7109375" style="21" customWidth="1"/>
    <col min="2" max="5" width="9.140625" style="22"/>
    <col min="6" max="7" width="14.5703125" style="22" customWidth="1"/>
    <col min="8" max="12" width="9.140625" style="22"/>
    <col min="13" max="13" width="11.28515625" style="22" customWidth="1"/>
    <col min="14" max="16384" width="9.140625" style="22"/>
  </cols>
  <sheetData>
    <row r="3" spans="1:7">
      <c r="A3" s="22"/>
    </row>
    <row r="4" spans="1:7">
      <c r="A4" s="22"/>
    </row>
    <row r="5" spans="1:7">
      <c r="A5" s="22"/>
    </row>
    <row r="6" spans="1:7">
      <c r="A6" s="22"/>
    </row>
    <row r="7" spans="1:7">
      <c r="A7" s="22"/>
    </row>
    <row r="8" spans="1:7">
      <c r="A8" s="22"/>
    </row>
    <row r="9" spans="1:7">
      <c r="A9" s="22"/>
    </row>
    <row r="10" spans="1:7">
      <c r="A10" s="22"/>
    </row>
    <row r="11" spans="1:7">
      <c r="A11" s="22"/>
    </row>
    <row r="12" spans="1:7">
      <c r="A12" s="22"/>
    </row>
    <row r="13" spans="1:7">
      <c r="A13" s="22"/>
    </row>
    <row r="14" spans="1:7">
      <c r="A14" s="22"/>
    </row>
    <row r="15" spans="1:7" ht="22.5">
      <c r="E15" s="12"/>
      <c r="F15" s="12" t="s">
        <v>61</v>
      </c>
      <c r="G15" s="12" t="s">
        <v>60</v>
      </c>
    </row>
    <row r="16" spans="1:7">
      <c r="E16" s="12" t="s">
        <v>16</v>
      </c>
      <c r="F16" s="23">
        <v>0.28241269842838962</v>
      </c>
      <c r="G16" s="23">
        <v>9.696476137867592E-2</v>
      </c>
    </row>
    <row r="17" spans="5:7">
      <c r="E17" s="12" t="s">
        <v>17</v>
      </c>
      <c r="F17" s="23">
        <v>0.20236621255866766</v>
      </c>
      <c r="G17" s="23">
        <v>0.1006363760031276</v>
      </c>
    </row>
    <row r="18" spans="5:7">
      <c r="E18" s="12" t="s">
        <v>18</v>
      </c>
      <c r="F18" s="23">
        <v>0.15564099393360148</v>
      </c>
      <c r="G18" s="23">
        <v>6.9775619904332412E-2</v>
      </c>
    </row>
    <row r="19" spans="5:7">
      <c r="E19" s="12" t="s">
        <v>19</v>
      </c>
      <c r="F19" s="23">
        <v>0.12694985448798363</v>
      </c>
      <c r="G19" s="23">
        <v>9.2372596433558843E-2</v>
      </c>
    </row>
    <row r="20" spans="5:7">
      <c r="E20" s="12" t="s">
        <v>20</v>
      </c>
      <c r="F20" s="23">
        <v>6.9367408343961101E-2</v>
      </c>
      <c r="G20" s="23">
        <v>9.4895936246672571E-2</v>
      </c>
    </row>
    <row r="21" spans="5:7">
      <c r="E21" s="12" t="s">
        <v>22</v>
      </c>
      <c r="F21" s="23">
        <v>1.5759796351572802E-2</v>
      </c>
      <c r="G21" s="23">
        <v>0.100111450734599</v>
      </c>
    </row>
    <row r="22" spans="5:7" ht="22.5">
      <c r="E22" s="12" t="s">
        <v>65</v>
      </c>
      <c r="F22" s="23">
        <v>1.5177504186678084E-2</v>
      </c>
      <c r="G22" s="23">
        <v>0.11263022092187627</v>
      </c>
    </row>
    <row r="23" spans="5:7">
      <c r="E23" s="12" t="s">
        <v>21</v>
      </c>
      <c r="F23" s="23">
        <v>1.3301759675436406E-2</v>
      </c>
      <c r="G23" s="23">
        <v>7.5189177700167795E-2</v>
      </c>
    </row>
    <row r="24" spans="5:7">
      <c r="E24" s="12" t="s">
        <v>23</v>
      </c>
      <c r="F24" s="23">
        <v>8.3217898143400689E-3</v>
      </c>
      <c r="G24" s="23">
        <v>9.7497461433271954E-2</v>
      </c>
    </row>
  </sheetData>
  <sortState ref="H16:K26">
    <sortCondition descending="1" ref="J16:J2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view="pageBreakPreview" zoomScale="130" zoomScaleNormal="200" zoomScaleSheetLayoutView="130" workbookViewId="0">
      <selection activeCell="D7" sqref="D7"/>
    </sheetView>
  </sheetViews>
  <sheetFormatPr defaultRowHeight="12.75"/>
  <cols>
    <col min="1" max="1" width="46.28515625" style="39" customWidth="1"/>
    <col min="2" max="3" width="9.140625" style="39"/>
    <col min="4" max="4" width="13.5703125" style="39" customWidth="1"/>
    <col min="5" max="16384" width="9.140625" style="39"/>
  </cols>
  <sheetData>
    <row r="1" spans="2:6" ht="213.75" customHeight="1"/>
    <row r="2" spans="2:6" ht="45">
      <c r="B2" s="12"/>
      <c r="C2" s="12"/>
      <c r="D2" s="12" t="s">
        <v>49</v>
      </c>
      <c r="E2" s="12" t="s">
        <v>42</v>
      </c>
    </row>
    <row r="3" spans="2:6">
      <c r="B3" s="17" t="s">
        <v>2</v>
      </c>
      <c r="C3" s="17" t="s">
        <v>13</v>
      </c>
      <c r="D3" s="14">
        <v>0.70595896536876557</v>
      </c>
      <c r="E3" s="14">
        <f>+AVERAGE($D$3:$D$44)</f>
        <v>0.51043194338337372</v>
      </c>
    </row>
    <row r="4" spans="2:6">
      <c r="B4" s="17"/>
      <c r="C4" s="17" t="s">
        <v>14</v>
      </c>
      <c r="D4" s="14">
        <v>0.57438267658654529</v>
      </c>
      <c r="E4" s="14">
        <f t="shared" ref="E4:E44" si="0">+AVERAGE($D$3:$D$44)</f>
        <v>0.51043194338337372</v>
      </c>
    </row>
    <row r="5" spans="2:6">
      <c r="B5" s="17" t="s">
        <v>37</v>
      </c>
      <c r="C5" s="17" t="s">
        <v>34</v>
      </c>
      <c r="D5" s="14">
        <v>0.46996291668773321</v>
      </c>
      <c r="E5" s="14">
        <f t="shared" si="0"/>
        <v>0.51043194338337372</v>
      </c>
    </row>
    <row r="6" spans="2:6">
      <c r="B6" s="17"/>
      <c r="C6" s="17" t="s">
        <v>12</v>
      </c>
      <c r="D6" s="14">
        <v>0.46811848076947993</v>
      </c>
      <c r="E6" s="14">
        <f t="shared" si="0"/>
        <v>0.51043194338337372</v>
      </c>
      <c r="F6" s="38"/>
    </row>
    <row r="7" spans="2:6">
      <c r="B7" s="17"/>
      <c r="C7" s="17" t="s">
        <v>13</v>
      </c>
      <c r="D7" s="14">
        <v>0.45126498104036805</v>
      </c>
      <c r="E7" s="14">
        <f t="shared" si="0"/>
        <v>0.51043194338337372</v>
      </c>
      <c r="F7" s="38"/>
    </row>
    <row r="8" spans="2:6">
      <c r="B8" s="17"/>
      <c r="C8" s="17" t="s">
        <v>14</v>
      </c>
      <c r="D8" s="14">
        <v>0.57849902871889347</v>
      </c>
      <c r="E8" s="14">
        <f t="shared" si="0"/>
        <v>0.51043194338337372</v>
      </c>
      <c r="F8" s="38"/>
    </row>
    <row r="9" spans="2:6">
      <c r="B9" s="17" t="s">
        <v>38</v>
      </c>
      <c r="C9" s="17" t="s">
        <v>34</v>
      </c>
      <c r="D9" s="14">
        <v>0.7069306504412689</v>
      </c>
      <c r="E9" s="14">
        <f t="shared" si="0"/>
        <v>0.51043194338337372</v>
      </c>
      <c r="F9" s="38"/>
    </row>
    <row r="10" spans="2:6">
      <c r="B10" s="17"/>
      <c r="C10" s="17" t="s">
        <v>12</v>
      </c>
      <c r="D10" s="14">
        <v>0.53661257753521985</v>
      </c>
      <c r="E10" s="14">
        <f t="shared" si="0"/>
        <v>0.51043194338337372</v>
      </c>
      <c r="F10" s="38"/>
    </row>
    <row r="11" spans="2:6">
      <c r="B11" s="17"/>
      <c r="C11" s="17" t="s">
        <v>13</v>
      </c>
      <c r="D11" s="14">
        <v>0.53789662593358223</v>
      </c>
      <c r="E11" s="14">
        <f t="shared" si="0"/>
        <v>0.51043194338337372</v>
      </c>
      <c r="F11" s="38"/>
    </row>
    <row r="12" spans="2:6">
      <c r="B12" s="17"/>
      <c r="C12" s="17" t="s">
        <v>14</v>
      </c>
      <c r="D12" s="14">
        <v>0.47533212609028419</v>
      </c>
      <c r="E12" s="14">
        <f t="shared" si="0"/>
        <v>0.51043194338337372</v>
      </c>
      <c r="F12" s="38"/>
    </row>
    <row r="13" spans="2:6">
      <c r="B13" s="17" t="s">
        <v>39</v>
      </c>
      <c r="C13" s="17" t="s">
        <v>34</v>
      </c>
      <c r="D13" s="14">
        <v>0.63388405484715582</v>
      </c>
      <c r="E13" s="14">
        <f t="shared" si="0"/>
        <v>0.51043194338337372</v>
      </c>
      <c r="F13" s="38"/>
    </row>
    <row r="14" spans="2:6">
      <c r="B14" s="17"/>
      <c r="C14" s="17" t="s">
        <v>12</v>
      </c>
      <c r="D14" s="14">
        <v>0.56838273979134635</v>
      </c>
      <c r="E14" s="14">
        <f t="shared" si="0"/>
        <v>0.51043194338337372</v>
      </c>
      <c r="F14" s="38"/>
    </row>
    <row r="15" spans="2:6">
      <c r="B15" s="17"/>
      <c r="C15" s="17" t="s">
        <v>13</v>
      </c>
      <c r="D15" s="14">
        <v>0.54439138475289306</v>
      </c>
      <c r="E15" s="14">
        <f t="shared" si="0"/>
        <v>0.51043194338337372</v>
      </c>
      <c r="F15" s="38"/>
    </row>
    <row r="16" spans="2:6">
      <c r="B16" s="17"/>
      <c r="C16" s="17" t="s">
        <v>14</v>
      </c>
      <c r="D16" s="14">
        <v>0.3268214528500144</v>
      </c>
      <c r="E16" s="14">
        <f t="shared" si="0"/>
        <v>0.51043194338337372</v>
      </c>
      <c r="F16" s="38"/>
    </row>
    <row r="17" spans="2:6">
      <c r="B17" s="17" t="s">
        <v>40</v>
      </c>
      <c r="C17" s="17" t="s">
        <v>34</v>
      </c>
      <c r="D17" s="14">
        <v>0.43109776746731354</v>
      </c>
      <c r="E17" s="14">
        <f t="shared" si="0"/>
        <v>0.51043194338337372</v>
      </c>
      <c r="F17" s="38"/>
    </row>
    <row r="18" spans="2:6">
      <c r="B18" s="17"/>
      <c r="C18" s="17" t="s">
        <v>12</v>
      </c>
      <c r="D18" s="14">
        <v>0.35027880119893073</v>
      </c>
      <c r="E18" s="14">
        <f t="shared" si="0"/>
        <v>0.51043194338337372</v>
      </c>
      <c r="F18" s="38"/>
    </row>
    <row r="19" spans="2:6">
      <c r="B19" s="17"/>
      <c r="C19" s="17" t="s">
        <v>13</v>
      </c>
      <c r="D19" s="14">
        <v>0.28539044869343622</v>
      </c>
      <c r="E19" s="14">
        <f t="shared" si="0"/>
        <v>0.51043194338337372</v>
      </c>
      <c r="F19" s="38"/>
    </row>
    <row r="20" spans="2:6">
      <c r="B20" s="17"/>
      <c r="C20" s="17" t="s">
        <v>14</v>
      </c>
      <c r="D20" s="14">
        <v>0.37056300415144511</v>
      </c>
      <c r="E20" s="14">
        <f t="shared" si="0"/>
        <v>0.51043194338337372</v>
      </c>
      <c r="F20" s="38"/>
    </row>
    <row r="21" spans="2:6">
      <c r="B21" s="17" t="s">
        <v>8</v>
      </c>
      <c r="C21" s="17" t="s">
        <v>34</v>
      </c>
      <c r="D21" s="14">
        <v>0.46925530096869805</v>
      </c>
      <c r="E21" s="14">
        <f t="shared" si="0"/>
        <v>0.51043194338337372</v>
      </c>
      <c r="F21" s="38"/>
    </row>
    <row r="22" spans="2:6">
      <c r="B22" s="17"/>
      <c r="C22" s="17" t="s">
        <v>12</v>
      </c>
      <c r="D22" s="14">
        <v>0.47390255583020469</v>
      </c>
      <c r="E22" s="14">
        <f t="shared" si="0"/>
        <v>0.51043194338337372</v>
      </c>
      <c r="F22" s="38"/>
    </row>
    <row r="23" spans="2:6">
      <c r="B23" s="17"/>
      <c r="C23" s="17" t="s">
        <v>13</v>
      </c>
      <c r="D23" s="14">
        <v>0.40014276955930311</v>
      </c>
      <c r="E23" s="14">
        <f t="shared" si="0"/>
        <v>0.51043194338337372</v>
      </c>
      <c r="F23" s="38"/>
    </row>
    <row r="24" spans="2:6">
      <c r="B24" s="17"/>
      <c r="C24" s="17" t="s">
        <v>14</v>
      </c>
      <c r="D24" s="14">
        <v>0.37190493416864812</v>
      </c>
      <c r="E24" s="14">
        <f t="shared" si="0"/>
        <v>0.51043194338337372</v>
      </c>
      <c r="F24" s="38"/>
    </row>
    <row r="25" spans="2:6">
      <c r="B25" s="17" t="s">
        <v>15</v>
      </c>
      <c r="C25" s="17" t="s">
        <v>34</v>
      </c>
      <c r="D25" s="14">
        <v>0.49792376421116358</v>
      </c>
      <c r="E25" s="14">
        <f t="shared" si="0"/>
        <v>0.51043194338337372</v>
      </c>
      <c r="F25" s="38"/>
    </row>
    <row r="26" spans="2:6">
      <c r="B26" s="17"/>
      <c r="C26" s="17" t="s">
        <v>12</v>
      </c>
      <c r="D26" s="14">
        <v>0.56891225730872963</v>
      </c>
      <c r="E26" s="14">
        <f t="shared" si="0"/>
        <v>0.51043194338337372</v>
      </c>
      <c r="F26" s="38"/>
    </row>
    <row r="27" spans="2:6">
      <c r="B27" s="17"/>
      <c r="C27" s="17" t="s">
        <v>13</v>
      </c>
      <c r="D27" s="14">
        <v>0.50746643226790844</v>
      </c>
      <c r="E27" s="14">
        <f t="shared" si="0"/>
        <v>0.51043194338337372</v>
      </c>
      <c r="F27" s="38"/>
    </row>
    <row r="28" spans="2:6">
      <c r="B28" s="17"/>
      <c r="C28" s="17" t="s">
        <v>14</v>
      </c>
      <c r="D28" s="14">
        <v>0.38509523231546516</v>
      </c>
      <c r="E28" s="14">
        <f t="shared" si="0"/>
        <v>0.51043194338337372</v>
      </c>
      <c r="F28" s="38"/>
    </row>
    <row r="29" spans="2:6">
      <c r="B29" s="17" t="s">
        <v>41</v>
      </c>
      <c r="C29" s="17" t="s">
        <v>34</v>
      </c>
      <c r="D29" s="14">
        <v>0.44850183283799133</v>
      </c>
      <c r="E29" s="14">
        <f t="shared" si="0"/>
        <v>0.51043194338337372</v>
      </c>
      <c r="F29" s="38"/>
    </row>
    <row r="30" spans="2:6">
      <c r="B30" s="17"/>
      <c r="C30" s="17" t="s">
        <v>12</v>
      </c>
      <c r="D30" s="14">
        <v>0.49896991739369917</v>
      </c>
      <c r="E30" s="14">
        <f t="shared" si="0"/>
        <v>0.51043194338337372</v>
      </c>
      <c r="F30" s="38"/>
    </row>
    <row r="31" spans="2:6">
      <c r="B31" s="17"/>
      <c r="C31" s="17" t="s">
        <v>13</v>
      </c>
      <c r="D31" s="14">
        <v>0.48979700490032158</v>
      </c>
      <c r="E31" s="14">
        <f t="shared" si="0"/>
        <v>0.51043194338337372</v>
      </c>
      <c r="F31" s="38"/>
    </row>
    <row r="32" spans="2:6">
      <c r="B32" s="17"/>
      <c r="C32" s="17" t="s">
        <v>14</v>
      </c>
      <c r="D32" s="14">
        <v>0.42767023014045402</v>
      </c>
      <c r="E32" s="14">
        <f t="shared" si="0"/>
        <v>0.51043194338337372</v>
      </c>
      <c r="F32" s="38"/>
    </row>
    <row r="33" spans="2:5">
      <c r="B33" s="17" t="s">
        <v>50</v>
      </c>
      <c r="C33" s="17" t="s">
        <v>34</v>
      </c>
      <c r="D33" s="14">
        <v>0.55152089285970396</v>
      </c>
      <c r="E33" s="14">
        <f t="shared" si="0"/>
        <v>0.51043194338337372</v>
      </c>
    </row>
    <row r="34" spans="2:5">
      <c r="B34" s="17"/>
      <c r="C34" s="17" t="s">
        <v>12</v>
      </c>
      <c r="D34" s="14">
        <v>0.47018096881834254</v>
      </c>
      <c r="E34" s="14">
        <f t="shared" si="0"/>
        <v>0.51043194338337372</v>
      </c>
    </row>
    <row r="35" spans="2:5">
      <c r="B35" s="17"/>
      <c r="C35" s="17" t="s">
        <v>13</v>
      </c>
      <c r="D35" s="14">
        <v>0.43933917531328309</v>
      </c>
      <c r="E35" s="14">
        <f t="shared" si="0"/>
        <v>0.51043194338337372</v>
      </c>
    </row>
    <row r="36" spans="2:5">
      <c r="B36" s="17"/>
      <c r="C36" s="17" t="s">
        <v>14</v>
      </c>
      <c r="D36" s="14">
        <v>0.4553162686431933</v>
      </c>
      <c r="E36" s="14">
        <f t="shared" si="0"/>
        <v>0.51043194338337372</v>
      </c>
    </row>
    <row r="37" spans="2:5">
      <c r="B37" s="17" t="s">
        <v>58</v>
      </c>
      <c r="C37" s="17" t="s">
        <v>34</v>
      </c>
      <c r="D37" s="14">
        <v>0.62923516910063548</v>
      </c>
      <c r="E37" s="14">
        <f t="shared" si="0"/>
        <v>0.51043194338337372</v>
      </c>
    </row>
    <row r="38" spans="2:5">
      <c r="B38" s="17"/>
      <c r="C38" s="17" t="s">
        <v>12</v>
      </c>
      <c r="D38" s="14">
        <v>0.59528965421947078</v>
      </c>
      <c r="E38" s="14">
        <f t="shared" si="0"/>
        <v>0.51043194338337372</v>
      </c>
    </row>
    <row r="39" spans="2:5">
      <c r="B39" s="17"/>
      <c r="C39" s="17" t="s">
        <v>13</v>
      </c>
      <c r="D39" s="14">
        <v>0.5853523613333329</v>
      </c>
      <c r="E39" s="14">
        <f t="shared" si="0"/>
        <v>0.51043194338337372</v>
      </c>
    </row>
    <row r="40" spans="2:5">
      <c r="B40" s="17"/>
      <c r="C40" s="17" t="s">
        <v>14</v>
      </c>
      <c r="D40" s="14">
        <v>0.6126692590961047</v>
      </c>
      <c r="E40" s="14">
        <f t="shared" si="0"/>
        <v>0.51043194338337372</v>
      </c>
    </row>
    <row r="41" spans="2:5">
      <c r="B41" s="17" t="s">
        <v>64</v>
      </c>
      <c r="C41" s="17" t="s">
        <v>34</v>
      </c>
      <c r="D41" s="14">
        <v>0.61772607307803407</v>
      </c>
      <c r="E41" s="14">
        <f t="shared" si="0"/>
        <v>0.51043194338337372</v>
      </c>
    </row>
    <row r="42" spans="2:5">
      <c r="B42" s="17"/>
      <c r="C42" s="17" t="s">
        <v>12</v>
      </c>
      <c r="D42" s="14">
        <v>0.63206092430110217</v>
      </c>
      <c r="E42" s="14">
        <f t="shared" si="0"/>
        <v>0.51043194338337372</v>
      </c>
    </row>
    <row r="43" spans="2:5">
      <c r="B43" s="17"/>
      <c r="C43" s="17" t="s">
        <v>13</v>
      </c>
      <c r="D43" s="14">
        <v>0.64718110477924073</v>
      </c>
      <c r="E43" s="14">
        <f t="shared" si="0"/>
        <v>0.51043194338337372</v>
      </c>
    </row>
    <row r="44" spans="2:5">
      <c r="B44" s="17"/>
      <c r="C44" s="17" t="s">
        <v>14</v>
      </c>
      <c r="D44" s="14">
        <v>0.64695885573199885</v>
      </c>
      <c r="E44" s="14">
        <f t="shared" si="0"/>
        <v>0.51043194338337372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view="pageBreakPreview" zoomScale="130" zoomScaleNormal="200" zoomScaleSheetLayoutView="130" workbookViewId="0">
      <selection activeCell="A3" sqref="A3"/>
    </sheetView>
  </sheetViews>
  <sheetFormatPr defaultRowHeight="12.75"/>
  <cols>
    <col min="1" max="1" width="45.5703125" style="39" customWidth="1"/>
    <col min="2" max="2" width="9.140625" style="39"/>
    <col min="3" max="3" width="4" style="39" customWidth="1"/>
    <col min="4" max="8" width="14.7109375" style="39" customWidth="1"/>
    <col min="9" max="16384" width="9.140625" style="39"/>
  </cols>
  <sheetData>
    <row r="1" spans="2:18" ht="204.75" customHeight="1"/>
    <row r="2" spans="2:18" ht="12.75" customHeight="1">
      <c r="D2" s="64" t="s">
        <v>48</v>
      </c>
      <c r="E2" s="65"/>
      <c r="F2" s="65"/>
      <c r="G2" s="65"/>
      <c r="H2" s="66"/>
    </row>
    <row r="3" spans="2:18" ht="22.5">
      <c r="D3" s="12" t="s">
        <v>47</v>
      </c>
      <c r="E3" s="12" t="s">
        <v>46</v>
      </c>
      <c r="F3" s="12" t="s">
        <v>45</v>
      </c>
      <c r="G3" s="12" t="s">
        <v>44</v>
      </c>
      <c r="H3" s="12" t="s">
        <v>43</v>
      </c>
    </row>
    <row r="4" spans="2:18">
      <c r="B4" s="17" t="s">
        <v>2</v>
      </c>
      <c r="C4" s="17" t="s">
        <v>13</v>
      </c>
      <c r="D4" s="15">
        <v>0.2</v>
      </c>
      <c r="E4" s="15">
        <v>8.2998268961609903E-2</v>
      </c>
      <c r="F4" s="15">
        <v>0.2</v>
      </c>
      <c r="G4" s="15">
        <v>0.2</v>
      </c>
      <c r="H4" s="15">
        <v>2.2960696407155676E-2</v>
      </c>
      <c r="I4" s="38"/>
      <c r="N4" s="38"/>
      <c r="O4" s="38"/>
      <c r="P4" s="38"/>
      <c r="Q4" s="38"/>
      <c r="R4" s="38"/>
    </row>
    <row r="5" spans="2:18">
      <c r="B5" s="17"/>
      <c r="C5" s="17" t="s">
        <v>14</v>
      </c>
      <c r="D5" s="15">
        <v>0.15918304980891412</v>
      </c>
      <c r="E5" s="15">
        <v>6.8455497053933265E-2</v>
      </c>
      <c r="F5" s="15">
        <v>0.14825246065920988</v>
      </c>
      <c r="G5" s="15">
        <v>0.16726162575206069</v>
      </c>
      <c r="H5" s="15">
        <v>3.123004331242725E-2</v>
      </c>
      <c r="I5" s="38"/>
      <c r="N5" s="38"/>
      <c r="O5" s="38"/>
      <c r="P5" s="38"/>
      <c r="Q5" s="38"/>
      <c r="R5" s="38"/>
    </row>
    <row r="6" spans="2:18">
      <c r="B6" s="17" t="s">
        <v>37</v>
      </c>
      <c r="C6" s="17" t="s">
        <v>34</v>
      </c>
      <c r="D6" s="15">
        <v>0.12793513484830771</v>
      </c>
      <c r="E6" s="15">
        <v>4.0653385671235401E-2</v>
      </c>
      <c r="F6" s="15">
        <v>0.12377089282416663</v>
      </c>
      <c r="G6" s="15">
        <v>0.15521825509338788</v>
      </c>
      <c r="H6" s="15">
        <v>2.2385248250635575E-2</v>
      </c>
      <c r="I6" s="38"/>
      <c r="N6" s="38"/>
      <c r="O6" s="38"/>
      <c r="P6" s="38"/>
      <c r="Q6" s="38"/>
      <c r="R6" s="38"/>
    </row>
    <row r="7" spans="2:18">
      <c r="B7" s="17"/>
      <c r="C7" s="17" t="s">
        <v>12</v>
      </c>
      <c r="D7" s="15">
        <v>0.13810565679132222</v>
      </c>
      <c r="E7" s="15">
        <v>2.5760976679163897E-2</v>
      </c>
      <c r="F7" s="15">
        <v>8.1001187294303778E-2</v>
      </c>
      <c r="G7" s="15">
        <v>0.15719429689269987</v>
      </c>
      <c r="H7" s="15">
        <v>6.6056363111990146E-2</v>
      </c>
      <c r="I7" s="38"/>
      <c r="N7" s="38"/>
      <c r="O7" s="38"/>
      <c r="P7" s="38"/>
      <c r="Q7" s="38"/>
      <c r="R7" s="38"/>
    </row>
    <row r="8" spans="2:18">
      <c r="B8" s="17"/>
      <c r="C8" s="17" t="s">
        <v>13</v>
      </c>
      <c r="D8" s="15">
        <v>0.14231824844512217</v>
      </c>
      <c r="E8" s="15">
        <v>9.9686430159489272E-3</v>
      </c>
      <c r="F8" s="15">
        <v>8.9541584378696817E-2</v>
      </c>
      <c r="G8" s="15">
        <v>0.16741849167992165</v>
      </c>
      <c r="H8" s="15">
        <v>4.2018013520678479E-2</v>
      </c>
      <c r="I8" s="38"/>
      <c r="N8" s="38"/>
      <c r="O8" s="38"/>
      <c r="P8" s="38"/>
      <c r="Q8" s="38"/>
      <c r="R8" s="38"/>
    </row>
    <row r="9" spans="2:18">
      <c r="B9" s="17"/>
      <c r="C9" s="17" t="s">
        <v>14</v>
      </c>
      <c r="D9" s="15">
        <v>0.14628674790547685</v>
      </c>
      <c r="E9" s="15">
        <v>5.1988946737707945E-2</v>
      </c>
      <c r="F9" s="15">
        <v>7.0636420205089187E-2</v>
      </c>
      <c r="G9" s="15">
        <v>0.16956711020577842</v>
      </c>
      <c r="H9" s="15">
        <v>0.1400198036648411</v>
      </c>
      <c r="I9" s="38"/>
      <c r="N9" s="38"/>
      <c r="O9" s="38"/>
      <c r="P9" s="38"/>
      <c r="Q9" s="38"/>
      <c r="R9" s="38"/>
    </row>
    <row r="10" spans="2:18">
      <c r="B10" s="17" t="s">
        <v>38</v>
      </c>
      <c r="C10" s="17" t="s">
        <v>34</v>
      </c>
      <c r="D10" s="15">
        <v>0.14883424127281095</v>
      </c>
      <c r="E10" s="15">
        <v>6.4181956289360853E-2</v>
      </c>
      <c r="F10" s="15">
        <v>0.11655510955699198</v>
      </c>
      <c r="G10" s="15">
        <v>0.1773593433221051</v>
      </c>
      <c r="H10" s="15">
        <v>0.2</v>
      </c>
      <c r="I10" s="38"/>
      <c r="N10" s="38"/>
      <c r="O10" s="38"/>
      <c r="P10" s="38"/>
      <c r="Q10" s="38"/>
      <c r="R10" s="38"/>
    </row>
    <row r="11" spans="2:18">
      <c r="B11" s="17"/>
      <c r="C11" s="17" t="s">
        <v>12</v>
      </c>
      <c r="D11" s="15">
        <v>0.12495578611783389</v>
      </c>
      <c r="E11" s="15">
        <v>6.1659364907874131E-2</v>
      </c>
      <c r="F11" s="15">
        <v>0.13564627375853033</v>
      </c>
      <c r="G11" s="15">
        <v>0.15344615610680254</v>
      </c>
      <c r="H11" s="15">
        <v>6.090499664417888E-2</v>
      </c>
      <c r="I11" s="38"/>
      <c r="N11" s="38"/>
      <c r="O11" s="38"/>
      <c r="P11" s="38"/>
      <c r="Q11" s="38"/>
      <c r="R11" s="38"/>
    </row>
    <row r="12" spans="2:18">
      <c r="B12" s="17"/>
      <c r="C12" s="17" t="s">
        <v>13</v>
      </c>
      <c r="D12" s="15">
        <v>0.10804291123578712</v>
      </c>
      <c r="E12" s="15">
        <v>6.2288417433257082E-2</v>
      </c>
      <c r="F12" s="15">
        <v>0.10565640281924867</v>
      </c>
      <c r="G12" s="15">
        <v>0.14996962791792523</v>
      </c>
      <c r="H12" s="15">
        <v>0.11193926652736419</v>
      </c>
      <c r="I12" s="38"/>
      <c r="N12" s="38"/>
      <c r="O12" s="38"/>
      <c r="P12" s="38"/>
      <c r="Q12" s="38"/>
      <c r="R12" s="38"/>
    </row>
    <row r="13" spans="2:18">
      <c r="B13" s="17"/>
      <c r="C13" s="17" t="s">
        <v>14</v>
      </c>
      <c r="D13" s="15">
        <v>0.10175942822082938</v>
      </c>
      <c r="E13" s="15">
        <v>6.0163478305691347E-2</v>
      </c>
      <c r="F13" s="15">
        <v>7.5272544996377255E-2</v>
      </c>
      <c r="G13" s="15">
        <v>0.1448205629500838</v>
      </c>
      <c r="H13" s="15">
        <v>9.3316111617302439E-2</v>
      </c>
      <c r="I13" s="38"/>
      <c r="N13" s="38"/>
      <c r="O13" s="38"/>
      <c r="P13" s="38"/>
      <c r="Q13" s="38"/>
      <c r="R13" s="38"/>
    </row>
    <row r="14" spans="2:18">
      <c r="B14" s="17" t="s">
        <v>39</v>
      </c>
      <c r="C14" s="17" t="s">
        <v>34</v>
      </c>
      <c r="D14" s="15">
        <v>0.11485407329173603</v>
      </c>
      <c r="E14" s="15">
        <v>6.5534163448525293E-2</v>
      </c>
      <c r="F14" s="15">
        <v>0.12918810483317741</v>
      </c>
      <c r="G14" s="15">
        <v>0.1353356882672816</v>
      </c>
      <c r="H14" s="15">
        <v>0.18897202500643553</v>
      </c>
      <c r="I14" s="38"/>
      <c r="N14" s="38"/>
      <c r="O14" s="38"/>
      <c r="P14" s="38"/>
      <c r="Q14" s="38"/>
      <c r="R14" s="38"/>
    </row>
    <row r="15" spans="2:18">
      <c r="B15" s="17"/>
      <c r="C15" s="17" t="s">
        <v>12</v>
      </c>
      <c r="D15" s="15">
        <v>9.6630149623755171E-2</v>
      </c>
      <c r="E15" s="15">
        <v>6.6328600023124115E-2</v>
      </c>
      <c r="F15" s="15">
        <v>0.1371991011441184</v>
      </c>
      <c r="G15" s="15">
        <v>0.1310034954495902</v>
      </c>
      <c r="H15" s="15">
        <v>0.13722139355075852</v>
      </c>
      <c r="I15" s="38"/>
      <c r="N15" s="38"/>
      <c r="O15" s="38"/>
      <c r="P15" s="38"/>
      <c r="Q15" s="38"/>
      <c r="R15" s="38"/>
    </row>
    <row r="16" spans="2:18">
      <c r="B16" s="17"/>
      <c r="C16" s="17" t="s">
        <v>13</v>
      </c>
      <c r="D16" s="15">
        <v>9.4342582358431529E-2</v>
      </c>
      <c r="E16" s="15">
        <v>6.7966240310800313E-2</v>
      </c>
      <c r="F16" s="15">
        <v>0.11767910876747015</v>
      </c>
      <c r="G16" s="15">
        <v>0.12713268080083134</v>
      </c>
      <c r="H16" s="15">
        <v>0.13727077251535977</v>
      </c>
      <c r="I16" s="38"/>
      <c r="N16" s="38"/>
      <c r="O16" s="38"/>
      <c r="P16" s="38"/>
      <c r="Q16" s="38"/>
      <c r="R16" s="38"/>
    </row>
    <row r="17" spans="2:18">
      <c r="B17" s="17"/>
      <c r="C17" s="17" t="s">
        <v>14</v>
      </c>
      <c r="D17" s="15">
        <v>7.8758850598625488E-2</v>
      </c>
      <c r="E17" s="15">
        <v>6.1609279602049753E-2</v>
      </c>
      <c r="F17" s="15">
        <v>1.3736685221928467E-2</v>
      </c>
      <c r="G17" s="15">
        <v>0.14178632113997297</v>
      </c>
      <c r="H17" s="15">
        <v>3.0930316287437705E-2</v>
      </c>
      <c r="I17" s="38"/>
      <c r="N17" s="38"/>
      <c r="O17" s="38"/>
      <c r="P17" s="38"/>
      <c r="Q17" s="38"/>
      <c r="R17" s="38"/>
    </row>
    <row r="18" spans="2:18">
      <c r="B18" s="17" t="s">
        <v>40</v>
      </c>
      <c r="C18" s="17" t="s">
        <v>34</v>
      </c>
      <c r="D18" s="15">
        <v>2.5723654214333282E-2</v>
      </c>
      <c r="E18" s="15">
        <v>5.1709733085143296E-2</v>
      </c>
      <c r="F18" s="15">
        <v>0.12820913764664052</v>
      </c>
      <c r="G18" s="15">
        <v>0.13678539642801332</v>
      </c>
      <c r="H18" s="15">
        <v>8.8669846093183152E-2</v>
      </c>
      <c r="I18" s="38"/>
      <c r="N18" s="38"/>
      <c r="O18" s="38"/>
      <c r="P18" s="38"/>
      <c r="Q18" s="38"/>
      <c r="R18" s="38"/>
    </row>
    <row r="19" spans="2:18">
      <c r="B19" s="17"/>
      <c r="C19" s="17" t="s">
        <v>12</v>
      </c>
      <c r="D19" s="15">
        <v>2.332404728954705E-2</v>
      </c>
      <c r="E19" s="15">
        <v>6.2384469418204413E-2</v>
      </c>
      <c r="F19" s="15">
        <v>8.3487543831482436E-2</v>
      </c>
      <c r="G19" s="15">
        <v>0.12272139717565669</v>
      </c>
      <c r="H19" s="15">
        <v>5.8361343484040068E-2</v>
      </c>
      <c r="I19" s="38"/>
      <c r="N19" s="38"/>
      <c r="O19" s="38"/>
      <c r="P19" s="38"/>
      <c r="Q19" s="38"/>
      <c r="R19" s="38"/>
    </row>
    <row r="20" spans="2:18">
      <c r="B20" s="17"/>
      <c r="C20" s="17" t="s">
        <v>13</v>
      </c>
      <c r="D20" s="15">
        <v>0</v>
      </c>
      <c r="E20" s="15">
        <v>6.0513889052090257E-2</v>
      </c>
      <c r="F20" s="15">
        <v>7.2200323641530076E-2</v>
      </c>
      <c r="G20" s="15">
        <v>0.11528487597169201</v>
      </c>
      <c r="H20" s="15">
        <v>3.7391360028123891E-2</v>
      </c>
      <c r="I20" s="38"/>
      <c r="N20" s="38"/>
      <c r="O20" s="38"/>
      <c r="P20" s="38"/>
      <c r="Q20" s="38"/>
      <c r="R20" s="38"/>
    </row>
    <row r="21" spans="2:18">
      <c r="B21" s="17"/>
      <c r="C21" s="17" t="s">
        <v>14</v>
      </c>
      <c r="D21" s="15">
        <v>0.10083370189698622</v>
      </c>
      <c r="E21" s="15">
        <v>7.4024010401674459E-2</v>
      </c>
      <c r="F21" s="15">
        <v>4.6516163925369017E-2</v>
      </c>
      <c r="G21" s="15">
        <v>0.12138071384539356</v>
      </c>
      <c r="H21" s="15">
        <v>2.7808414082021827E-2</v>
      </c>
      <c r="I21" s="38"/>
      <c r="N21" s="38"/>
      <c r="O21" s="38"/>
      <c r="P21" s="38"/>
      <c r="Q21" s="38"/>
      <c r="R21" s="38"/>
    </row>
    <row r="22" spans="2:18">
      <c r="B22" s="17" t="s">
        <v>8</v>
      </c>
      <c r="C22" s="17" t="s">
        <v>34</v>
      </c>
      <c r="D22" s="15">
        <v>0.11660519081557148</v>
      </c>
      <c r="E22" s="15">
        <v>7.6700186827945369E-2</v>
      </c>
      <c r="F22" s="15">
        <v>0.10741035836847607</v>
      </c>
      <c r="G22" s="15">
        <v>0.12727834549293224</v>
      </c>
      <c r="H22" s="15">
        <v>4.1261219463772952E-2</v>
      </c>
      <c r="I22" s="38"/>
      <c r="N22" s="38"/>
      <c r="O22" s="38"/>
      <c r="P22" s="38"/>
      <c r="Q22" s="38"/>
      <c r="R22" s="38"/>
    </row>
    <row r="23" spans="2:18">
      <c r="B23" s="17"/>
      <c r="C23" s="17" t="s">
        <v>12</v>
      </c>
      <c r="D23" s="15">
        <v>0.11101836228486327</v>
      </c>
      <c r="E23" s="15">
        <v>7.5299804020746541E-2</v>
      </c>
      <c r="F23" s="15">
        <v>9.0054506740022564E-2</v>
      </c>
      <c r="G23" s="15">
        <v>0.12057687615884903</v>
      </c>
      <c r="H23" s="15">
        <v>7.6953006625723255E-2</v>
      </c>
      <c r="I23" s="38"/>
      <c r="N23" s="38"/>
      <c r="O23" s="38"/>
      <c r="P23" s="38"/>
      <c r="Q23" s="38"/>
      <c r="R23" s="38"/>
    </row>
    <row r="24" spans="2:18">
      <c r="B24" s="17"/>
      <c r="C24" s="17" t="s">
        <v>13</v>
      </c>
      <c r="D24" s="15">
        <v>0.10158514744655023</v>
      </c>
      <c r="E24" s="15">
        <v>7.3208822273590643E-2</v>
      </c>
      <c r="F24" s="15">
        <v>4.8844784273149679E-2</v>
      </c>
      <c r="G24" s="15">
        <v>0.12731764186823999</v>
      </c>
      <c r="H24" s="15">
        <v>4.9186373697772574E-2</v>
      </c>
      <c r="I24" s="38"/>
      <c r="N24" s="38"/>
      <c r="O24" s="38"/>
      <c r="P24" s="38"/>
      <c r="Q24" s="38"/>
      <c r="R24" s="38"/>
    </row>
    <row r="25" spans="2:18">
      <c r="B25" s="17"/>
      <c r="C25" s="17" t="s">
        <v>14</v>
      </c>
      <c r="D25" s="15">
        <v>0.13161062064500315</v>
      </c>
      <c r="E25" s="15">
        <v>6.8003724734862922E-2</v>
      </c>
      <c r="F25" s="15">
        <v>0</v>
      </c>
      <c r="G25" s="15">
        <v>0.13007038546592004</v>
      </c>
      <c r="H25" s="15">
        <v>4.2220203322862054E-2</v>
      </c>
      <c r="I25" s="38"/>
      <c r="N25" s="38"/>
      <c r="O25" s="38"/>
      <c r="P25" s="38"/>
      <c r="Q25" s="38"/>
      <c r="R25" s="38"/>
    </row>
    <row r="26" spans="2:18">
      <c r="B26" s="17" t="s">
        <v>15</v>
      </c>
      <c r="C26" s="17" t="s">
        <v>34</v>
      </c>
      <c r="D26" s="15">
        <v>0.13948666868098547</v>
      </c>
      <c r="E26" s="15">
        <v>6.7988765927608538E-2</v>
      </c>
      <c r="F26" s="15">
        <v>0.10448296907487478</v>
      </c>
      <c r="G26" s="15">
        <v>0.13424025004441389</v>
      </c>
      <c r="H26" s="15">
        <v>5.1725110483280858E-2</v>
      </c>
      <c r="I26" s="38"/>
      <c r="N26" s="38"/>
      <c r="O26" s="38"/>
      <c r="P26" s="38"/>
      <c r="Q26" s="38"/>
      <c r="R26" s="38"/>
    </row>
    <row r="27" spans="2:18">
      <c r="B27" s="17"/>
      <c r="C27" s="17" t="s">
        <v>12</v>
      </c>
      <c r="D27" s="15">
        <v>0.11713034119413356</v>
      </c>
      <c r="E27" s="15">
        <v>6.3739627745518987E-2</v>
      </c>
      <c r="F27" s="15">
        <v>9.5500947933951627E-2</v>
      </c>
      <c r="G27" s="15">
        <v>0.12718366026348868</v>
      </c>
      <c r="H27" s="15">
        <v>0.16535768017163677</v>
      </c>
      <c r="I27" s="38"/>
      <c r="N27" s="38"/>
      <c r="O27" s="38"/>
      <c r="P27" s="38"/>
      <c r="Q27" s="38"/>
      <c r="R27" s="38"/>
    </row>
    <row r="28" spans="2:18">
      <c r="B28" s="17"/>
      <c r="C28" s="17" t="s">
        <v>13</v>
      </c>
      <c r="D28" s="15">
        <v>8.6091223466311845E-2</v>
      </c>
      <c r="E28" s="15">
        <v>6.5049147078278927E-2</v>
      </c>
      <c r="F28" s="15">
        <v>9.6421510624405127E-2</v>
      </c>
      <c r="G28" s="15">
        <v>0.13174848564438518</v>
      </c>
      <c r="H28" s="15">
        <v>0.12815606545452735</v>
      </c>
      <c r="I28" s="38"/>
      <c r="N28" s="38"/>
      <c r="O28" s="38"/>
      <c r="P28" s="38"/>
      <c r="Q28" s="38"/>
      <c r="R28" s="38"/>
    </row>
    <row r="29" spans="2:18">
      <c r="B29" s="17"/>
      <c r="C29" s="17" t="s">
        <v>14</v>
      </c>
      <c r="D29" s="15">
        <v>0.10330753662098793</v>
      </c>
      <c r="E29" s="15">
        <v>6.8655737168407158E-2</v>
      </c>
      <c r="F29" s="15">
        <v>2.282966639228003E-2</v>
      </c>
      <c r="G29" s="15">
        <v>0.13417952686955381</v>
      </c>
      <c r="H29" s="15">
        <v>5.6122765264236207E-2</v>
      </c>
      <c r="I29" s="38"/>
      <c r="N29" s="38"/>
      <c r="O29" s="38"/>
      <c r="P29" s="38"/>
      <c r="Q29" s="38"/>
      <c r="R29" s="38"/>
    </row>
    <row r="30" spans="2:18">
      <c r="B30" s="17" t="s">
        <v>41</v>
      </c>
      <c r="C30" s="17" t="s">
        <v>34</v>
      </c>
      <c r="D30" s="15">
        <v>0.11171452017899551</v>
      </c>
      <c r="E30" s="15">
        <v>6.5905559977551056E-2</v>
      </c>
      <c r="F30" s="15">
        <v>0.10265090185805521</v>
      </c>
      <c r="G30" s="15">
        <v>0.12837240189170546</v>
      </c>
      <c r="H30" s="15">
        <v>3.9858448931684089E-2</v>
      </c>
      <c r="I30" s="38"/>
      <c r="N30" s="38"/>
      <c r="O30" s="38"/>
      <c r="P30" s="38"/>
      <c r="Q30" s="38"/>
      <c r="R30" s="38"/>
    </row>
    <row r="31" spans="2:18">
      <c r="B31" s="17"/>
      <c r="C31" s="17" t="s">
        <v>12</v>
      </c>
      <c r="D31" s="15">
        <v>0.14534245441102586</v>
      </c>
      <c r="E31" s="15">
        <v>6.8743424238663586E-2</v>
      </c>
      <c r="F31" s="15">
        <v>0.13122694660355946</v>
      </c>
      <c r="G31" s="15">
        <v>0.12266718224836555</v>
      </c>
      <c r="H31" s="15">
        <v>3.0989909892084711E-2</v>
      </c>
      <c r="I31" s="38"/>
      <c r="N31" s="38"/>
      <c r="O31" s="38"/>
      <c r="P31" s="38"/>
      <c r="Q31" s="38"/>
      <c r="R31" s="38"/>
    </row>
    <row r="32" spans="2:18">
      <c r="B32" s="17"/>
      <c r="C32" s="17" t="s">
        <v>13</v>
      </c>
      <c r="D32" s="15">
        <v>0.13983443070060705</v>
      </c>
      <c r="E32" s="15">
        <v>7.3692010774236233E-2</v>
      </c>
      <c r="F32" s="15">
        <v>0.11808951456580954</v>
      </c>
      <c r="G32" s="15">
        <v>0.12547876214376383</v>
      </c>
      <c r="H32" s="15">
        <v>3.2702286715904846E-2</v>
      </c>
      <c r="I32" s="38"/>
      <c r="N32" s="38"/>
      <c r="O32" s="38"/>
      <c r="P32" s="38"/>
      <c r="Q32" s="38"/>
      <c r="R32" s="38"/>
    </row>
    <row r="33" spans="2:18">
      <c r="B33" s="17"/>
      <c r="C33" s="17" t="s">
        <v>14</v>
      </c>
      <c r="D33" s="15">
        <v>0.13026786320356398</v>
      </c>
      <c r="E33" s="15">
        <v>7.2174701261646032E-2</v>
      </c>
      <c r="F33" s="15">
        <v>5.4463820258996098E-2</v>
      </c>
      <c r="G33" s="15">
        <v>0.11885040375297747</v>
      </c>
      <c r="H33" s="15">
        <v>5.1913441663270471E-2</v>
      </c>
      <c r="I33" s="38"/>
      <c r="N33" s="38"/>
      <c r="O33" s="38"/>
      <c r="P33" s="38"/>
      <c r="Q33" s="38"/>
      <c r="R33" s="38"/>
    </row>
    <row r="34" spans="2:18">
      <c r="B34" s="17" t="s">
        <v>50</v>
      </c>
      <c r="C34" s="17" t="s">
        <v>34</v>
      </c>
      <c r="D34" s="15">
        <v>0.14681768481822596</v>
      </c>
      <c r="E34" s="15">
        <v>7.8111508051144862E-2</v>
      </c>
      <c r="F34" s="15">
        <v>0.13234934294575257</v>
      </c>
      <c r="G34" s="15">
        <v>0.11675638609753952</v>
      </c>
      <c r="H34" s="15">
        <v>7.7485970947041127E-2</v>
      </c>
      <c r="I34" s="38"/>
      <c r="N34" s="38"/>
      <c r="O34" s="38"/>
      <c r="P34" s="38"/>
      <c r="Q34" s="38"/>
      <c r="R34" s="38"/>
    </row>
    <row r="35" spans="2:18">
      <c r="B35" s="17"/>
      <c r="C35" s="17" t="s">
        <v>12</v>
      </c>
      <c r="D35" s="15">
        <v>0.15070983492757317</v>
      </c>
      <c r="E35" s="15">
        <v>7.9868144833407997E-2</v>
      </c>
      <c r="F35" s="15">
        <v>8.5322467336692825E-2</v>
      </c>
      <c r="G35" s="15">
        <v>0.10606162197806755</v>
      </c>
      <c r="H35" s="15">
        <v>4.8218899742601018E-2</v>
      </c>
      <c r="I35" s="38"/>
      <c r="N35" s="38"/>
      <c r="O35" s="38"/>
      <c r="P35" s="38"/>
      <c r="Q35" s="38"/>
      <c r="R35" s="38"/>
    </row>
    <row r="36" spans="2:18">
      <c r="B36" s="17"/>
      <c r="C36" s="17" t="s">
        <v>13</v>
      </c>
      <c r="D36" s="15">
        <v>0.13786257227061183</v>
      </c>
      <c r="E36" s="15">
        <v>8.0588433949386223E-2</v>
      </c>
      <c r="F36" s="15">
        <v>8.6003641779828485E-2</v>
      </c>
      <c r="G36" s="15">
        <v>0.10169050118770369</v>
      </c>
      <c r="H36" s="15">
        <v>3.3194026125752896E-2</v>
      </c>
      <c r="I36" s="38"/>
      <c r="N36" s="38"/>
      <c r="O36" s="38"/>
      <c r="P36" s="38"/>
      <c r="Q36" s="38"/>
      <c r="R36" s="38"/>
    </row>
    <row r="37" spans="2:18">
      <c r="B37" s="17"/>
      <c r="C37" s="17" t="s">
        <v>14</v>
      </c>
      <c r="D37" s="15">
        <v>0.15753478251260156</v>
      </c>
      <c r="E37" s="15">
        <v>9.3598240793754006E-2</v>
      </c>
      <c r="F37" s="15">
        <v>3.620024820899919E-2</v>
      </c>
      <c r="G37" s="15">
        <v>0.10537833134060669</v>
      </c>
      <c r="H37" s="15">
        <v>6.2604665787231867E-2</v>
      </c>
      <c r="I37" s="38"/>
      <c r="N37" s="38"/>
      <c r="O37" s="38"/>
      <c r="P37" s="38"/>
      <c r="Q37" s="38"/>
      <c r="R37" s="38"/>
    </row>
    <row r="38" spans="2:18">
      <c r="B38" s="17" t="s">
        <v>58</v>
      </c>
      <c r="C38" s="17" t="s">
        <v>34</v>
      </c>
      <c r="D38" s="15">
        <v>0.17230278099360188</v>
      </c>
      <c r="E38" s="15">
        <v>9.2524312317054547E-2</v>
      </c>
      <c r="F38" s="15">
        <v>0.18214496272799693</v>
      </c>
      <c r="G38" s="15">
        <v>9.9156955167919031E-2</v>
      </c>
      <c r="H38" s="15">
        <v>8.3106157894063087E-2</v>
      </c>
    </row>
    <row r="39" spans="2:18">
      <c r="B39" s="17"/>
      <c r="C39" s="17" t="s">
        <v>12</v>
      </c>
      <c r="D39" s="15">
        <v>0.17520174084119075</v>
      </c>
      <c r="E39" s="15">
        <v>9.9279512243081791E-2</v>
      </c>
      <c r="F39" s="15">
        <v>0.14564689626660035</v>
      </c>
      <c r="G39" s="15">
        <v>9.169413145825725E-2</v>
      </c>
      <c r="H39" s="15">
        <v>8.3467373410340731E-2</v>
      </c>
    </row>
    <row r="40" spans="2:18">
      <c r="B40" s="17"/>
      <c r="C40" s="17" t="s">
        <v>13</v>
      </c>
      <c r="D40" s="15">
        <v>0.17578153281070852</v>
      </c>
      <c r="E40" s="15">
        <v>0.12237763098361049</v>
      </c>
      <c r="F40" s="15">
        <v>0.15411653026857963</v>
      </c>
      <c r="G40" s="15">
        <v>9.0033459092627555E-2</v>
      </c>
      <c r="H40" s="15">
        <v>4.3043208177806748E-2</v>
      </c>
    </row>
    <row r="41" spans="2:18">
      <c r="B41" s="17"/>
      <c r="C41" s="17" t="s">
        <v>14</v>
      </c>
      <c r="D41" s="15">
        <v>0.18012997258209168</v>
      </c>
      <c r="E41" s="15">
        <v>0.1398064874698601</v>
      </c>
      <c r="F41" s="15">
        <v>0.14794757243674447</v>
      </c>
      <c r="G41" s="15">
        <v>8.3779196425166902E-2</v>
      </c>
      <c r="H41" s="15">
        <v>6.1006030182241468E-2</v>
      </c>
    </row>
    <row r="42" spans="2:18">
      <c r="B42" s="17" t="s">
        <v>64</v>
      </c>
      <c r="C42" s="17" t="s">
        <v>34</v>
      </c>
      <c r="D42" s="15">
        <v>0.18316946341422422</v>
      </c>
      <c r="E42" s="15">
        <v>0.14695609997101422</v>
      </c>
      <c r="F42" s="15">
        <v>0.15281658834844405</v>
      </c>
      <c r="G42" s="15">
        <v>8.870960359052249E-2</v>
      </c>
      <c r="H42" s="15">
        <v>4.6074317753829037E-2</v>
      </c>
    </row>
    <row r="43" spans="2:18">
      <c r="B43" s="17"/>
      <c r="C43" s="17" t="s">
        <v>12</v>
      </c>
      <c r="D43" s="15">
        <v>0.18929415659444343</v>
      </c>
      <c r="E43" s="15">
        <v>0.16405849140973974</v>
      </c>
      <c r="F43" s="15">
        <v>0.13765226619456863</v>
      </c>
      <c r="G43" s="15">
        <v>7.712242900818389E-2</v>
      </c>
      <c r="H43" s="15">
        <v>6.3933581094166428E-2</v>
      </c>
    </row>
    <row r="44" spans="2:18">
      <c r="B44" s="17"/>
      <c r="C44" s="17" t="s">
        <v>13</v>
      </c>
      <c r="D44" s="15">
        <v>0.18685249253840033</v>
      </c>
      <c r="E44" s="15">
        <v>0.18297638118597037</v>
      </c>
      <c r="F44" s="15">
        <v>0.14548204987945765</v>
      </c>
      <c r="G44" s="15">
        <v>8.1986744839267406E-2</v>
      </c>
      <c r="H44" s="15">
        <v>4.9883436336145011E-2</v>
      </c>
    </row>
    <row r="45" spans="2:18">
      <c r="B45" s="17"/>
      <c r="C45" s="17" t="s">
        <v>14</v>
      </c>
      <c r="D45" s="15">
        <v>0.16997199712552269</v>
      </c>
      <c r="E45" s="15">
        <v>0.19305850853910964</v>
      </c>
      <c r="F45" s="15">
        <v>0.16886040067077293</v>
      </c>
      <c r="G45" s="15">
        <v>8.4778726547796113E-2</v>
      </c>
      <c r="H45" s="15">
        <v>3.0289222848797578E-2</v>
      </c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X184"/>
  <sheetViews>
    <sheetView showGridLines="0" view="pageBreakPreview" zoomScale="130" zoomScaleNormal="100" zoomScaleSheetLayoutView="130" workbookViewId="0">
      <selection activeCell="H19" sqref="H19"/>
    </sheetView>
  </sheetViews>
  <sheetFormatPr defaultRowHeight="12.75"/>
  <cols>
    <col min="1" max="1" width="10" style="42" customWidth="1"/>
    <col min="2" max="4" width="3.85546875" style="42" customWidth="1"/>
    <col min="5" max="9" width="5.28515625" style="42" customWidth="1"/>
    <col min="10" max="12" width="5" style="42" customWidth="1"/>
    <col min="13" max="13" width="9.140625" style="42"/>
    <col min="14" max="14" width="19" style="42" customWidth="1"/>
    <col min="15" max="16" width="0.140625" style="42" customWidth="1"/>
    <col min="17" max="17" width="5.140625" style="58" customWidth="1"/>
    <col min="18" max="18" width="3.7109375" style="58" customWidth="1"/>
    <col min="19" max="19" width="7.85546875" style="42" customWidth="1"/>
    <col min="20" max="20" width="8.5703125" style="42" customWidth="1"/>
    <col min="21" max="21" width="7.7109375" style="42" customWidth="1"/>
    <col min="22" max="22" width="9.140625" style="42" customWidth="1"/>
    <col min="23" max="23" width="9.42578125" style="42" customWidth="1"/>
    <col min="24" max="24" width="10.5703125" style="42" customWidth="1"/>
    <col min="25" max="25" width="8.7109375" style="42" customWidth="1"/>
    <col min="26" max="26" width="7" style="42" customWidth="1"/>
    <col min="27" max="27" width="12" style="42" bestFit="1" customWidth="1"/>
    <col min="28" max="28" width="13" style="42" bestFit="1" customWidth="1"/>
    <col min="29" max="29" width="13" style="43" bestFit="1" customWidth="1"/>
    <col min="30" max="30" width="13" style="42" bestFit="1" customWidth="1"/>
    <col min="31" max="42" width="9.140625" style="42"/>
    <col min="43" max="43" width="4.140625" style="42" customWidth="1"/>
    <col min="44" max="44" width="16.7109375" style="42" customWidth="1"/>
    <col min="45" max="47" width="12.5703125" style="42" customWidth="1"/>
    <col min="48" max="16384" width="9.140625" style="42"/>
  </cols>
  <sheetData>
    <row r="11" spans="22:45">
      <c r="V11" s="44"/>
    </row>
    <row r="12" spans="22:45">
      <c r="V12" s="45"/>
    </row>
    <row r="13" spans="22:45">
      <c r="V13" s="45"/>
    </row>
    <row r="14" spans="22:45">
      <c r="V14" s="45"/>
    </row>
    <row r="15" spans="22:45">
      <c r="V15" s="45"/>
      <c r="AS15" s="47"/>
    </row>
    <row r="16" spans="22:45">
      <c r="V16" s="45"/>
    </row>
    <row r="18" spans="1:27" ht="34.5" customHeight="1">
      <c r="A18" s="49"/>
      <c r="B18" s="50"/>
      <c r="C18" s="48"/>
      <c r="D18" s="48"/>
      <c r="E18" s="48"/>
      <c r="Q18" s="59"/>
      <c r="R18" s="62"/>
      <c r="S18" s="55" t="s">
        <v>51</v>
      </c>
      <c r="T18" s="55" t="s">
        <v>62</v>
      </c>
      <c r="U18" s="55" t="s">
        <v>52</v>
      </c>
      <c r="V18" s="55" t="s">
        <v>53</v>
      </c>
      <c r="W18" s="55" t="s">
        <v>54</v>
      </c>
      <c r="X18" s="55" t="s">
        <v>55</v>
      </c>
      <c r="Y18" s="55" t="s">
        <v>56</v>
      </c>
      <c r="Z18" s="56" t="s">
        <v>57</v>
      </c>
    </row>
    <row r="19" spans="1:27" ht="11.25" customHeight="1">
      <c r="A19" s="49"/>
      <c r="B19" s="50"/>
      <c r="C19" s="48"/>
      <c r="D19" s="48"/>
      <c r="E19" s="48"/>
      <c r="Q19" s="60" t="s">
        <v>2</v>
      </c>
      <c r="R19" s="60">
        <v>1</v>
      </c>
      <c r="S19" s="57">
        <v>3.4457894411964551E-3</v>
      </c>
      <c r="T19" s="57">
        <v>1.1697047217729122E-3</v>
      </c>
      <c r="U19" s="57">
        <v>8.5076040854600889E-3</v>
      </c>
      <c r="V19" s="57">
        <v>7.9137287636091118E-3</v>
      </c>
      <c r="W19" s="57">
        <v>2.522358181747925E-3</v>
      </c>
      <c r="X19" s="57">
        <v>2.8812642890805999E-4</v>
      </c>
      <c r="Y19" s="57">
        <v>4.0200117064065684E-2</v>
      </c>
      <c r="Z19" s="57">
        <f>SUM(S19:Y19)</f>
        <v>6.4047428686760235E-2</v>
      </c>
      <c r="AA19" s="63"/>
    </row>
    <row r="20" spans="1:27" ht="11.25" customHeight="1">
      <c r="A20" s="49"/>
      <c r="B20" s="50"/>
      <c r="C20" s="48"/>
      <c r="D20" s="48"/>
      <c r="E20" s="48"/>
      <c r="Q20" s="60"/>
      <c r="R20" s="60">
        <v>2</v>
      </c>
      <c r="S20" s="57">
        <v>7.449847752239073E-3</v>
      </c>
      <c r="T20" s="57">
        <v>1.0724289559815438E-3</v>
      </c>
      <c r="U20" s="57">
        <v>6.7539119759359723E-3</v>
      </c>
      <c r="V20" s="57">
        <v>8.0023137022085349E-3</v>
      </c>
      <c r="W20" s="57">
        <v>1.9147336824509907E-3</v>
      </c>
      <c r="X20" s="57">
        <v>5.4817125482582642E-4</v>
      </c>
      <c r="Y20" s="57">
        <v>4.1700775453586324E-2</v>
      </c>
      <c r="Z20" s="57">
        <f t="shared" ref="Z20:Z83" si="0">SUM(S20:Y20)</f>
        <v>6.7442182777228271E-2</v>
      </c>
    </row>
    <row r="21" spans="1:27" ht="11.25" customHeight="1">
      <c r="A21" s="51"/>
      <c r="B21" s="50"/>
      <c r="C21" s="48"/>
      <c r="D21" s="48"/>
      <c r="E21" s="48"/>
      <c r="Q21" s="60"/>
      <c r="R21" s="60">
        <v>3</v>
      </c>
      <c r="S21" s="57">
        <v>6.6160621868970541E-3</v>
      </c>
      <c r="T21" s="57">
        <v>2.1895274513535155E-3</v>
      </c>
      <c r="U21" s="57">
        <v>1.0397379856783873E-2</v>
      </c>
      <c r="V21" s="57">
        <v>7.8548919014763113E-3</v>
      </c>
      <c r="W21" s="57">
        <v>3.7581642990067521E-3</v>
      </c>
      <c r="X21" s="57">
        <v>1.2185289755255724E-3</v>
      </c>
      <c r="Y21" s="57">
        <v>5.4249269558890791E-2</v>
      </c>
      <c r="Z21" s="57">
        <f t="shared" si="0"/>
        <v>8.6283824229933873E-2</v>
      </c>
    </row>
    <row r="22" spans="1:27" ht="11.25" customHeight="1">
      <c r="A22" s="49"/>
      <c r="B22" s="50"/>
      <c r="C22" s="48"/>
      <c r="D22" s="48"/>
      <c r="E22" s="48"/>
      <c r="Q22" s="60"/>
      <c r="R22" s="60">
        <v>4</v>
      </c>
      <c r="S22" s="57">
        <v>2.5968563506238163E-3</v>
      </c>
      <c r="T22" s="57">
        <v>1.393367845843927E-3</v>
      </c>
      <c r="U22" s="57">
        <v>1.4802182012523597E-2</v>
      </c>
      <c r="V22" s="57">
        <v>6.8829738279860596E-3</v>
      </c>
      <c r="W22" s="57">
        <v>4.4442989317561594E-3</v>
      </c>
      <c r="X22" s="57">
        <v>8.116909431438214E-4</v>
      </c>
      <c r="Y22" s="57">
        <v>4.3497014286747307E-2</v>
      </c>
      <c r="Z22" s="57">
        <f t="shared" si="0"/>
        <v>7.4428384198624686E-2</v>
      </c>
    </row>
    <row r="23" spans="1:27" ht="11.25" customHeight="1">
      <c r="A23" s="49"/>
      <c r="B23" s="50"/>
      <c r="C23" s="48"/>
      <c r="D23" s="48"/>
      <c r="E23" s="48"/>
      <c r="Q23" s="60"/>
      <c r="R23" s="60">
        <v>5</v>
      </c>
      <c r="S23" s="57">
        <v>2.7897123582875613E-3</v>
      </c>
      <c r="T23" s="57">
        <v>1.5068876279641893E-3</v>
      </c>
      <c r="U23" s="57">
        <v>1.5355904556523687E-2</v>
      </c>
      <c r="V23" s="57">
        <v>9.75945807119207E-3</v>
      </c>
      <c r="W23" s="57">
        <v>6.3220392165151884E-3</v>
      </c>
      <c r="X23" s="57">
        <v>4.8978839527398445E-4</v>
      </c>
      <c r="Y23" s="57">
        <v>4.6820432191997989E-2</v>
      </c>
      <c r="Z23" s="57">
        <f t="shared" si="0"/>
        <v>8.3044222417754665E-2</v>
      </c>
    </row>
    <row r="24" spans="1:27" ht="11.25" customHeight="1">
      <c r="A24" s="49"/>
      <c r="B24" s="50"/>
      <c r="C24" s="48"/>
      <c r="D24" s="48"/>
      <c r="E24" s="48"/>
      <c r="Q24" s="60"/>
      <c r="R24" s="60">
        <v>6</v>
      </c>
      <c r="S24" s="57">
        <v>2.4538159558523797E-3</v>
      </c>
      <c r="T24" s="57">
        <v>1.1103522345506864E-3</v>
      </c>
      <c r="U24" s="57">
        <v>1.7403497728928005E-2</v>
      </c>
      <c r="V24" s="57">
        <v>9.5176689255522858E-3</v>
      </c>
      <c r="W24" s="57">
        <v>4.7557399420184382E-3</v>
      </c>
      <c r="X24" s="57">
        <v>7.0745401164946161E-4</v>
      </c>
      <c r="Y24" s="57">
        <v>4.3336246094279489E-2</v>
      </c>
      <c r="Z24" s="57">
        <f t="shared" si="0"/>
        <v>7.9284774892830756E-2</v>
      </c>
    </row>
    <row r="25" spans="1:27" ht="11.25" customHeight="1">
      <c r="A25" s="51"/>
      <c r="B25" s="50"/>
      <c r="C25" s="48"/>
      <c r="D25" s="48"/>
      <c r="E25" s="48"/>
      <c r="Q25" s="60"/>
      <c r="R25" s="60">
        <v>7</v>
      </c>
      <c r="S25" s="57">
        <v>1.3907333719247899E-3</v>
      </c>
      <c r="T25" s="57">
        <v>1.5144902688482801E-3</v>
      </c>
      <c r="U25" s="57">
        <v>1.9349582303389477E-2</v>
      </c>
      <c r="V25" s="57">
        <v>1.0023655052391271E-2</v>
      </c>
      <c r="W25" s="57">
        <v>8.6511563641701959E-3</v>
      </c>
      <c r="X25" s="57">
        <v>1.518946050311019E-3</v>
      </c>
      <c r="Y25" s="57">
        <v>4.9077697647514108E-2</v>
      </c>
      <c r="Z25" s="57">
        <f t="shared" si="0"/>
        <v>9.1526261058549135E-2</v>
      </c>
    </row>
    <row r="26" spans="1:27" ht="11.25" customHeight="1">
      <c r="A26" s="49"/>
      <c r="B26" s="50"/>
      <c r="C26" s="48"/>
      <c r="D26" s="48"/>
      <c r="E26" s="48"/>
      <c r="Q26" s="60"/>
      <c r="R26" s="60">
        <v>8</v>
      </c>
      <c r="S26" s="57">
        <v>1.0543246854802359E-3</v>
      </c>
      <c r="T26" s="57">
        <v>1.3542025409947294E-3</v>
      </c>
      <c r="U26" s="57">
        <v>2.0528846523935398E-2</v>
      </c>
      <c r="V26" s="57">
        <v>6.1520324520998671E-3</v>
      </c>
      <c r="W26" s="57">
        <v>6.4349430815119841E-3</v>
      </c>
      <c r="X26" s="57">
        <v>1.8204385429894767E-3</v>
      </c>
      <c r="Y26" s="57">
        <v>4.0441485977925684E-2</v>
      </c>
      <c r="Z26" s="57">
        <f t="shared" si="0"/>
        <v>7.778627380493737E-2</v>
      </c>
    </row>
    <row r="27" spans="1:27" ht="11.25" customHeight="1">
      <c r="A27" s="49"/>
      <c r="B27" s="50"/>
      <c r="C27" s="48"/>
      <c r="D27" s="48"/>
      <c r="E27" s="48"/>
      <c r="Q27" s="60"/>
      <c r="R27" s="60">
        <v>9</v>
      </c>
      <c r="S27" s="57">
        <v>2.8373767005290031E-4</v>
      </c>
      <c r="T27" s="57">
        <v>3.276231945087324E-3</v>
      </c>
      <c r="U27" s="57">
        <v>2.0409061063498584E-2</v>
      </c>
      <c r="V27" s="57">
        <v>8.8750553248505108E-3</v>
      </c>
      <c r="W27" s="57">
        <v>6.0001324619536386E-3</v>
      </c>
      <c r="X27" s="57">
        <v>5.1620230864621239E-3</v>
      </c>
      <c r="Y27" s="57">
        <v>5.5542400231326977E-2</v>
      </c>
      <c r="Z27" s="57">
        <f t="shared" si="0"/>
        <v>9.9548641783232056E-2</v>
      </c>
    </row>
    <row r="28" spans="1:27" ht="11.25" customHeight="1">
      <c r="A28" s="49"/>
      <c r="B28" s="50"/>
      <c r="C28" s="48"/>
      <c r="D28" s="48"/>
      <c r="E28" s="48"/>
      <c r="Q28" s="60"/>
      <c r="R28" s="60">
        <v>10</v>
      </c>
      <c r="S28" s="57">
        <v>7.8808468808524781E-3</v>
      </c>
      <c r="T28" s="57">
        <v>4.5585988982560248E-3</v>
      </c>
      <c r="U28" s="57">
        <v>2.2364736228475589E-2</v>
      </c>
      <c r="V28" s="57">
        <v>9.2819889402494162E-3</v>
      </c>
      <c r="W28" s="57">
        <v>3.6667936811876343E-3</v>
      </c>
      <c r="X28" s="57">
        <v>9.9918260706553935E-3</v>
      </c>
      <c r="Y28" s="57">
        <v>7.9709261838224341E-2</v>
      </c>
      <c r="Z28" s="57">
        <f t="shared" si="0"/>
        <v>0.13745405253790088</v>
      </c>
    </row>
    <row r="29" spans="1:27" ht="11.25" customHeight="1">
      <c r="A29" s="49"/>
      <c r="B29" s="50"/>
      <c r="C29" s="48"/>
      <c r="D29" s="48"/>
      <c r="E29" s="48"/>
      <c r="Q29" s="60"/>
      <c r="R29" s="60">
        <v>11</v>
      </c>
      <c r="S29" s="57">
        <v>1.6627818991562359E-2</v>
      </c>
      <c r="T29" s="57">
        <v>4.8024877271519596E-3</v>
      </c>
      <c r="U29" s="57">
        <v>1.6178789787019556E-2</v>
      </c>
      <c r="V29" s="57">
        <v>1.0220996459492168E-2</v>
      </c>
      <c r="W29" s="57">
        <v>4.11297055096649E-3</v>
      </c>
      <c r="X29" s="57">
        <v>1.1154267198526918E-2</v>
      </c>
      <c r="Y29" s="57">
        <v>0.10167533768546182</v>
      </c>
      <c r="Z29" s="57">
        <f t="shared" si="0"/>
        <v>0.16477266840018129</v>
      </c>
    </row>
    <row r="30" spans="1:27" ht="11.25" customHeight="1">
      <c r="A30" s="49"/>
      <c r="B30" s="50"/>
      <c r="C30" s="48"/>
      <c r="D30" s="48"/>
      <c r="E30" s="48"/>
      <c r="Q30" s="60"/>
      <c r="R30" s="60">
        <v>12</v>
      </c>
      <c r="S30" s="57">
        <v>1.8621616505302634E-2</v>
      </c>
      <c r="T30" s="57">
        <v>3.9096467204862836E-3</v>
      </c>
      <c r="U30" s="57">
        <v>2.0245649247131008E-2</v>
      </c>
      <c r="V30" s="57">
        <v>9.1921301041042684E-3</v>
      </c>
      <c r="W30" s="57">
        <v>8.8397250119093083E-3</v>
      </c>
      <c r="X30" s="57">
        <v>1.1793224670824762E-2</v>
      </c>
      <c r="Y30" s="57">
        <v>0.13430645270410099</v>
      </c>
      <c r="Z30" s="57">
        <f t="shared" si="0"/>
        <v>0.20690844496385924</v>
      </c>
    </row>
    <row r="31" spans="1:27" ht="11.25" customHeight="1">
      <c r="A31" s="49"/>
      <c r="B31" s="50"/>
      <c r="C31" s="48"/>
      <c r="D31" s="48"/>
      <c r="E31" s="48"/>
      <c r="Q31" s="60" t="s">
        <v>37</v>
      </c>
      <c r="R31" s="60">
        <v>1</v>
      </c>
      <c r="S31" s="57">
        <v>2.234771981962843E-2</v>
      </c>
      <c r="T31" s="57">
        <v>4.7255808729844747E-3</v>
      </c>
      <c r="U31" s="57">
        <v>2.2943968935879095E-2</v>
      </c>
      <c r="V31" s="57">
        <v>4.8684774270750155E-3</v>
      </c>
      <c r="W31" s="57">
        <v>6.8875616350831522E-3</v>
      </c>
      <c r="X31" s="57">
        <v>1.2020395315721476E-2</v>
      </c>
      <c r="Y31" s="57">
        <v>0.14589198701260908</v>
      </c>
      <c r="Z31" s="57">
        <f t="shared" si="0"/>
        <v>0.21968569101898072</v>
      </c>
    </row>
    <row r="32" spans="1:27" ht="11.25" customHeight="1">
      <c r="A32" s="49"/>
      <c r="B32" s="50"/>
      <c r="C32" s="48"/>
      <c r="D32" s="48"/>
      <c r="E32" s="48"/>
      <c r="Q32" s="60"/>
      <c r="R32" s="60">
        <v>2</v>
      </c>
      <c r="S32" s="57">
        <v>1.8086808958270688E-2</v>
      </c>
      <c r="T32" s="57">
        <v>4.2629684864101073E-3</v>
      </c>
      <c r="U32" s="57">
        <v>2.1777125718537127E-2</v>
      </c>
      <c r="V32" s="57">
        <v>9.1908560524957637E-3</v>
      </c>
      <c r="W32" s="57">
        <v>7.4975993456333793E-3</v>
      </c>
      <c r="X32" s="57">
        <v>1.2354411689763766E-2</v>
      </c>
      <c r="Y32" s="57">
        <v>0.16278507651514246</v>
      </c>
      <c r="Z32" s="57">
        <f t="shared" si="0"/>
        <v>0.23595484676625328</v>
      </c>
    </row>
    <row r="33" spans="1:26" ht="11.25" customHeight="1">
      <c r="A33" s="49"/>
      <c r="B33" s="50"/>
      <c r="C33" s="48"/>
      <c r="D33" s="48"/>
      <c r="E33" s="48"/>
      <c r="Q33" s="60"/>
      <c r="R33" s="60">
        <v>3</v>
      </c>
      <c r="S33" s="57">
        <v>9.5534155304020651E-3</v>
      </c>
      <c r="T33" s="57">
        <v>4.4454011728929255E-3</v>
      </c>
      <c r="U33" s="57">
        <v>1.953861386034738E-2</v>
      </c>
      <c r="V33" s="57">
        <v>6.3702288510650209E-3</v>
      </c>
      <c r="W33" s="57">
        <v>6.6494712658849214E-3</v>
      </c>
      <c r="X33" s="57">
        <v>1.2637013236248712E-2</v>
      </c>
      <c r="Y33" s="57">
        <v>0.13819396120318733</v>
      </c>
      <c r="Z33" s="57">
        <f t="shared" si="0"/>
        <v>0.19738810512002836</v>
      </c>
    </row>
    <row r="34" spans="1:26" ht="11.25" customHeight="1">
      <c r="A34" s="49"/>
      <c r="B34" s="50"/>
      <c r="C34" s="48"/>
      <c r="D34" s="48"/>
      <c r="E34" s="48"/>
      <c r="Q34" s="60"/>
      <c r="R34" s="60">
        <v>4</v>
      </c>
      <c r="S34" s="57">
        <v>1.224715601544695E-2</v>
      </c>
      <c r="T34" s="57">
        <v>3.9858614862762253E-3</v>
      </c>
      <c r="U34" s="57">
        <v>1.8653504422760883E-2</v>
      </c>
      <c r="V34" s="57">
        <v>4.8265304239297115E-3</v>
      </c>
      <c r="W34" s="57">
        <v>6.1411106520536428E-3</v>
      </c>
      <c r="X34" s="57">
        <v>1.2284042181083969E-2</v>
      </c>
      <c r="Y34" s="57">
        <v>0.13501010315972148</v>
      </c>
      <c r="Z34" s="57">
        <f t="shared" si="0"/>
        <v>0.19314830834127286</v>
      </c>
    </row>
    <row r="35" spans="1:26" ht="11.25" customHeight="1">
      <c r="A35" s="49"/>
      <c r="B35" s="50"/>
      <c r="C35" s="48"/>
      <c r="D35" s="48"/>
      <c r="E35" s="48"/>
      <c r="Q35" s="60"/>
      <c r="R35" s="60">
        <v>5</v>
      </c>
      <c r="S35" s="57">
        <v>9.6832199806834961E-3</v>
      </c>
      <c r="T35" s="57">
        <v>4.5692975215568142E-3</v>
      </c>
      <c r="U35" s="57">
        <v>1.6500280775011856E-2</v>
      </c>
      <c r="V35" s="57">
        <v>5.7303265778363092E-3</v>
      </c>
      <c r="W35" s="57">
        <v>5.3918433630702773E-3</v>
      </c>
      <c r="X35" s="57">
        <v>1.1800253196662358E-2</v>
      </c>
      <c r="Y35" s="57">
        <v>0.12824563946134471</v>
      </c>
      <c r="Z35" s="57">
        <f t="shared" si="0"/>
        <v>0.18192086087616582</v>
      </c>
    </row>
    <row r="36" spans="1:26" ht="11.25" customHeight="1">
      <c r="A36" s="49"/>
      <c r="B36" s="50"/>
      <c r="C36" s="48"/>
      <c r="D36" s="48"/>
      <c r="E36" s="48"/>
      <c r="Q36" s="60"/>
      <c r="R36" s="60">
        <v>6</v>
      </c>
      <c r="S36" s="57">
        <v>1.1046845539221618E-2</v>
      </c>
      <c r="T36" s="57">
        <v>3.7614606956831212E-3</v>
      </c>
      <c r="U36" s="57">
        <v>1.6649851399819528E-2</v>
      </c>
      <c r="V36" s="57">
        <v>3.4921362885723399E-3</v>
      </c>
      <c r="W36" s="57">
        <v>5.6547958872591834E-3</v>
      </c>
      <c r="X36" s="57">
        <v>1.1014628228505022E-2</v>
      </c>
      <c r="Y36" s="57">
        <v>0.11899636517080366</v>
      </c>
      <c r="Z36" s="57">
        <f t="shared" si="0"/>
        <v>0.17061608320986446</v>
      </c>
    </row>
    <row r="37" spans="1:26" ht="11.25" customHeight="1">
      <c r="A37" s="49"/>
      <c r="B37" s="50"/>
      <c r="C37" s="48"/>
      <c r="D37" s="48"/>
      <c r="E37" s="48"/>
      <c r="Q37" s="60"/>
      <c r="R37" s="60">
        <v>7</v>
      </c>
      <c r="S37" s="57">
        <v>9.8446763350776862E-3</v>
      </c>
      <c r="T37" s="57">
        <v>3.5482800820117824E-3</v>
      </c>
      <c r="U37" s="57">
        <v>1.3225850860073251E-2</v>
      </c>
      <c r="V37" s="57">
        <v>2.3075070430593004E-3</v>
      </c>
      <c r="W37" s="57">
        <v>2.8876104165443998E-3</v>
      </c>
      <c r="X37" s="57">
        <v>1.0319147581049456E-2</v>
      </c>
      <c r="Y37" s="57">
        <v>9.5845736427609129E-2</v>
      </c>
      <c r="Z37" s="57">
        <f t="shared" si="0"/>
        <v>0.13797880874542501</v>
      </c>
    </row>
    <row r="38" spans="1:26" ht="11.25" customHeight="1">
      <c r="A38" s="49"/>
      <c r="B38" s="50"/>
      <c r="C38" s="48"/>
      <c r="D38" s="48"/>
      <c r="E38" s="48"/>
      <c r="Q38" s="60"/>
      <c r="R38" s="60">
        <v>8</v>
      </c>
      <c r="S38" s="57">
        <v>8.6160331410645181E-3</v>
      </c>
      <c r="T38" s="57">
        <v>3.1799092394380743E-3</v>
      </c>
      <c r="U38" s="57">
        <v>1.1835895900371705E-2</v>
      </c>
      <c r="V38" s="57">
        <v>3.6911834748670201E-3</v>
      </c>
      <c r="W38" s="57">
        <v>2.4650591393129049E-3</v>
      </c>
      <c r="X38" s="57">
        <v>7.8040220126855764E-3</v>
      </c>
      <c r="Y38" s="57">
        <v>8.5492631320939053E-2</v>
      </c>
      <c r="Z38" s="57">
        <f t="shared" si="0"/>
        <v>0.12308473422867885</v>
      </c>
    </row>
    <row r="39" spans="1:26" ht="11.25" customHeight="1">
      <c r="A39" s="49"/>
      <c r="B39" s="50"/>
      <c r="C39" s="48"/>
      <c r="D39" s="48"/>
      <c r="E39" s="48"/>
      <c r="Q39" s="60"/>
      <c r="R39" s="60">
        <v>9</v>
      </c>
      <c r="S39" s="57">
        <v>8.5189569895279815E-3</v>
      </c>
      <c r="T39" s="57">
        <v>3.5461374882058256E-3</v>
      </c>
      <c r="U39" s="57">
        <v>1.1957100557960201E-2</v>
      </c>
      <c r="V39" s="57">
        <v>4.9618273403048913E-3</v>
      </c>
      <c r="W39" s="57">
        <v>4.3573379528805464E-3</v>
      </c>
      <c r="X39" s="57">
        <v>6.4446163500083411E-3</v>
      </c>
      <c r="Y39" s="57">
        <v>8.9461348967304954E-2</v>
      </c>
      <c r="Z39" s="57">
        <f t="shared" si="0"/>
        <v>0.12924732564619273</v>
      </c>
    </row>
    <row r="40" spans="1:26" ht="11.25" customHeight="1">
      <c r="A40" s="49"/>
      <c r="B40" s="50"/>
      <c r="C40" s="48"/>
      <c r="D40" s="48"/>
      <c r="E40" s="48"/>
      <c r="Q40" s="60"/>
      <c r="R40" s="60">
        <v>10</v>
      </c>
      <c r="S40" s="57">
        <v>7.5051331602166097E-3</v>
      </c>
      <c r="T40" s="57">
        <v>1.8162534618057667E-3</v>
      </c>
      <c r="U40" s="57">
        <v>1.0897215359116896E-2</v>
      </c>
      <c r="V40" s="57">
        <v>2.1051583195476503E-3</v>
      </c>
      <c r="W40" s="57">
        <v>2.9117130919702242E-3</v>
      </c>
      <c r="X40" s="57">
        <v>4.2784330999886856E-3</v>
      </c>
      <c r="Y40" s="57">
        <v>6.4411137001775851E-2</v>
      </c>
      <c r="Z40" s="57">
        <f t="shared" si="0"/>
        <v>9.3925043494421684E-2</v>
      </c>
    </row>
    <row r="41" spans="1:26" ht="11.25" customHeight="1">
      <c r="A41" s="49"/>
      <c r="B41" s="50"/>
      <c r="C41" s="48"/>
      <c r="D41" s="48"/>
      <c r="E41" s="48"/>
      <c r="Q41" s="60"/>
      <c r="R41" s="60">
        <v>11</v>
      </c>
      <c r="S41" s="57">
        <v>6.9360913367699523E-3</v>
      </c>
      <c r="T41" s="57">
        <v>1.9180384176168495E-3</v>
      </c>
      <c r="U41" s="57">
        <v>8.5545629854011165E-3</v>
      </c>
      <c r="V41" s="57">
        <v>6.0834942720055666E-3</v>
      </c>
      <c r="W41" s="57">
        <v>4.3248466437800889E-4</v>
      </c>
      <c r="X41" s="57">
        <v>4.5690070633959924E-3</v>
      </c>
      <c r="Y41" s="57">
        <v>6.1234754663329387E-2</v>
      </c>
      <c r="Z41" s="57">
        <f t="shared" si="0"/>
        <v>8.9728433402896879E-2</v>
      </c>
    </row>
    <row r="42" spans="1:26" ht="11.25" customHeight="1">
      <c r="A42" s="49"/>
      <c r="B42" s="50"/>
      <c r="C42" s="48"/>
      <c r="D42" s="48"/>
      <c r="E42" s="48"/>
      <c r="Q42" s="60"/>
      <c r="R42" s="60">
        <v>12</v>
      </c>
      <c r="S42" s="57">
        <v>8.2915122131600148E-3</v>
      </c>
      <c r="T42" s="57">
        <v>1.59922041147886E-3</v>
      </c>
      <c r="U42" s="57">
        <v>9.0054092341472682E-3</v>
      </c>
      <c r="V42" s="57">
        <v>2.6407793284571384E-3</v>
      </c>
      <c r="W42" s="57">
        <v>1.3341251957051093E-3</v>
      </c>
      <c r="X42" s="57">
        <v>3.4471331829797609E-3</v>
      </c>
      <c r="Y42" s="57">
        <v>5.7226084337400514E-2</v>
      </c>
      <c r="Z42" s="57">
        <f t="shared" si="0"/>
        <v>8.3544263903328669E-2</v>
      </c>
    </row>
    <row r="43" spans="1:26" ht="11.25" customHeight="1">
      <c r="A43" s="49"/>
      <c r="B43" s="50"/>
      <c r="C43" s="48"/>
      <c r="D43" s="48"/>
      <c r="E43" s="48"/>
      <c r="Q43" s="60" t="s">
        <v>38</v>
      </c>
      <c r="R43" s="60">
        <v>1</v>
      </c>
      <c r="S43" s="57">
        <v>8.7927188788707623E-3</v>
      </c>
      <c r="T43" s="57">
        <v>1.9824594598569908E-3</v>
      </c>
      <c r="U43" s="57">
        <v>7.0783672663593498E-3</v>
      </c>
      <c r="V43" s="57">
        <v>1.1357350518186584E-3</v>
      </c>
      <c r="W43" s="57">
        <v>5.187060634327434E-4</v>
      </c>
      <c r="X43" s="57">
        <v>2.05931837870251E-3</v>
      </c>
      <c r="Y43" s="57">
        <v>4.577192581139794E-2</v>
      </c>
      <c r="Z43" s="57">
        <f t="shared" si="0"/>
        <v>6.733923091043896E-2</v>
      </c>
    </row>
    <row r="44" spans="1:26" ht="11.25" customHeight="1">
      <c r="A44" s="49"/>
      <c r="B44" s="50"/>
      <c r="C44" s="48"/>
      <c r="D44" s="48"/>
      <c r="E44" s="48"/>
      <c r="Q44" s="60"/>
      <c r="R44" s="60">
        <v>2</v>
      </c>
      <c r="S44" s="57">
        <v>7.4542431730937105E-3</v>
      </c>
      <c r="T44" s="57">
        <v>2.4329351943389952E-3</v>
      </c>
      <c r="U44" s="57">
        <v>9.8464137697028917E-3</v>
      </c>
      <c r="V44" s="57">
        <v>2.7563820044060328E-3</v>
      </c>
      <c r="W44" s="57">
        <v>1.5326258149775545E-3</v>
      </c>
      <c r="X44" s="57">
        <v>3.8506060802761181E-3</v>
      </c>
      <c r="Y44" s="57">
        <v>6.4377890401112775E-2</v>
      </c>
      <c r="Z44" s="57">
        <f t="shared" si="0"/>
        <v>9.2251096437908076E-2</v>
      </c>
    </row>
    <row r="45" spans="1:26" ht="11.25" customHeight="1">
      <c r="A45" s="49"/>
      <c r="B45" s="50"/>
      <c r="C45" s="48"/>
      <c r="D45" s="48"/>
      <c r="E45" s="48"/>
      <c r="Q45" s="60"/>
      <c r="R45" s="60">
        <v>3</v>
      </c>
      <c r="S45" s="57">
        <v>2.7615360204937029E-3</v>
      </c>
      <c r="T45" s="57">
        <v>2.2116228670882015E-3</v>
      </c>
      <c r="U45" s="57">
        <v>1.0640507452495035E-2</v>
      </c>
      <c r="V45" s="57">
        <v>3.1998762940266112E-3</v>
      </c>
      <c r="W45" s="57">
        <v>2.6453379709798059E-3</v>
      </c>
      <c r="X45" s="57">
        <v>9.8188208774917241E-4</v>
      </c>
      <c r="Y45" s="57">
        <v>4.9989904070413892E-2</v>
      </c>
      <c r="Z45" s="57">
        <f t="shared" si="0"/>
        <v>7.2430666763246415E-2</v>
      </c>
    </row>
    <row r="46" spans="1:26" ht="11.25" customHeight="1">
      <c r="A46" s="49"/>
      <c r="B46" s="50"/>
      <c r="C46" s="48"/>
      <c r="D46" s="48"/>
      <c r="E46" s="48"/>
      <c r="Q46" s="60"/>
      <c r="R46" s="60">
        <v>4</v>
      </c>
      <c r="S46" s="57">
        <v>1.820643842396023E-3</v>
      </c>
      <c r="T46" s="57">
        <v>1.5525332041610501E-3</v>
      </c>
      <c r="U46" s="57">
        <v>7.8970744971100862E-3</v>
      </c>
      <c r="V46" s="57">
        <v>4.1913009894067269E-3</v>
      </c>
      <c r="W46" s="57">
        <v>2.1667036655486846E-3</v>
      </c>
      <c r="X46" s="57">
        <v>5.4094591995429637E-4</v>
      </c>
      <c r="Y46" s="57">
        <v>4.0971757263873414E-2</v>
      </c>
      <c r="Z46" s="57">
        <f t="shared" si="0"/>
        <v>5.9140959382450287E-2</v>
      </c>
    </row>
    <row r="47" spans="1:26" ht="11.25" customHeight="1">
      <c r="A47" s="49"/>
      <c r="B47" s="50"/>
      <c r="C47" s="48"/>
      <c r="D47" s="48"/>
      <c r="E47" s="48"/>
      <c r="Q47" s="60"/>
      <c r="R47" s="60">
        <v>5</v>
      </c>
      <c r="S47" s="57">
        <v>7.2067826291590861E-3</v>
      </c>
      <c r="T47" s="57">
        <v>3.188431614731195E-3</v>
      </c>
      <c r="U47" s="57">
        <v>8.6300923567965461E-3</v>
      </c>
      <c r="V47" s="57">
        <v>3.3248556733149076E-3</v>
      </c>
      <c r="W47" s="57">
        <v>7.0746495646969217E-4</v>
      </c>
      <c r="X47" s="57">
        <v>2.8654734074302283E-3</v>
      </c>
      <c r="Y47" s="57">
        <v>6.0838777388316272E-2</v>
      </c>
      <c r="Z47" s="57">
        <f t="shared" si="0"/>
        <v>8.6761878026217931E-2</v>
      </c>
    </row>
    <row r="48" spans="1:26" ht="11.25" customHeight="1">
      <c r="A48" s="49"/>
      <c r="B48" s="50"/>
      <c r="C48" s="48"/>
      <c r="D48" s="48"/>
      <c r="E48" s="48"/>
      <c r="Q48" s="60"/>
      <c r="R48" s="60">
        <v>6</v>
      </c>
      <c r="S48" s="57">
        <v>7.0191701998436311E-3</v>
      </c>
      <c r="T48" s="57">
        <v>3.2316239240106058E-3</v>
      </c>
      <c r="U48" s="57">
        <v>1.1986581686851322E-2</v>
      </c>
      <c r="V48" s="57">
        <v>3.6278728429420585E-3</v>
      </c>
      <c r="W48" s="57">
        <v>1.2094576415577541E-3</v>
      </c>
      <c r="X48" s="57">
        <v>4.4885325015052713E-3</v>
      </c>
      <c r="Y48" s="57">
        <v>7.3585206689578395E-2</v>
      </c>
      <c r="Z48" s="57">
        <f t="shared" si="0"/>
        <v>0.10514844548628904</v>
      </c>
    </row>
    <row r="49" spans="1:50" ht="11.25" customHeight="1">
      <c r="A49" s="49"/>
      <c r="B49" s="50"/>
      <c r="C49" s="48"/>
      <c r="D49" s="48"/>
      <c r="E49" s="48"/>
      <c r="Q49" s="60"/>
      <c r="R49" s="60">
        <v>7</v>
      </c>
      <c r="S49" s="57">
        <v>7.1139605277070802E-3</v>
      </c>
      <c r="T49" s="57">
        <v>2.8467976039514412E-3</v>
      </c>
      <c r="U49" s="57">
        <v>9.5356817938887003E-3</v>
      </c>
      <c r="V49" s="57">
        <v>2.4162012102718839E-3</v>
      </c>
      <c r="W49" s="57">
        <v>8.3793433368696199E-4</v>
      </c>
      <c r="X49" s="57">
        <v>3.55292996901244E-3</v>
      </c>
      <c r="Y49" s="57">
        <v>6.0984024067973264E-2</v>
      </c>
      <c r="Z49" s="57">
        <f t="shared" si="0"/>
        <v>8.7287529506491768E-2</v>
      </c>
    </row>
    <row r="50" spans="1:50" ht="11.25" customHeight="1">
      <c r="A50" s="49"/>
      <c r="B50" s="50"/>
      <c r="C50" s="48"/>
      <c r="D50" s="48"/>
      <c r="E50" s="48"/>
      <c r="Q50" s="60"/>
      <c r="R50" s="60">
        <v>8</v>
      </c>
      <c r="S50" s="57">
        <v>6.4859510975405366E-3</v>
      </c>
      <c r="T50" s="57">
        <v>2.3874808632239112E-3</v>
      </c>
      <c r="U50" s="57">
        <v>1.0012262922337751E-2</v>
      </c>
      <c r="V50" s="57">
        <v>6.5247958846957252E-4</v>
      </c>
      <c r="W50" s="57">
        <v>6.6697321647887537E-4</v>
      </c>
      <c r="X50" s="57">
        <v>2.1400208141844597E-3</v>
      </c>
      <c r="Y50" s="57">
        <v>4.7747618468999629E-2</v>
      </c>
      <c r="Z50" s="57">
        <f t="shared" si="0"/>
        <v>7.0092786971234736E-2</v>
      </c>
    </row>
    <row r="51" spans="1:50" ht="11.25" customHeight="1">
      <c r="A51" s="49"/>
      <c r="B51" s="50"/>
      <c r="C51" s="48"/>
      <c r="D51" s="48"/>
      <c r="E51" s="48"/>
      <c r="Q51" s="60"/>
      <c r="R51" s="60">
        <v>9</v>
      </c>
      <c r="S51" s="57">
        <v>5.1390317971922476E-3</v>
      </c>
      <c r="T51" s="57">
        <v>2.0524566127160812E-3</v>
      </c>
      <c r="U51" s="57">
        <v>9.5988302512483407E-3</v>
      </c>
      <c r="V51" s="57">
        <v>6.6177680300610246E-4</v>
      </c>
      <c r="W51" s="57">
        <v>1.4911661003791214E-3</v>
      </c>
      <c r="X51" s="57">
        <v>1.8488545079402097E-3</v>
      </c>
      <c r="Y51" s="57">
        <v>4.6157730860149085E-2</v>
      </c>
      <c r="Z51" s="57">
        <f t="shared" si="0"/>
        <v>6.6949846932631188E-2</v>
      </c>
    </row>
    <row r="52" spans="1:50" ht="11.25" customHeight="1">
      <c r="A52" s="49"/>
      <c r="B52" s="50"/>
      <c r="C52" s="48"/>
      <c r="D52" s="48"/>
      <c r="E52" s="48"/>
      <c r="Q52" s="60"/>
      <c r="R52" s="60">
        <v>10</v>
      </c>
      <c r="S52" s="57">
        <v>5.7006254381265341E-3</v>
      </c>
      <c r="T52" s="57">
        <v>2.3970893550472384E-3</v>
      </c>
      <c r="U52" s="57">
        <v>8.7096787308556106E-3</v>
      </c>
      <c r="V52" s="57">
        <v>5.2667405367478951E-3</v>
      </c>
      <c r="W52" s="57">
        <v>1.0493089548637233E-3</v>
      </c>
      <c r="X52" s="57">
        <v>1.1244373675330847E-3</v>
      </c>
      <c r="Y52" s="57">
        <v>5.1956261840188263E-2</v>
      </c>
      <c r="Z52" s="57">
        <f t="shared" si="0"/>
        <v>7.6204142223362359E-2</v>
      </c>
    </row>
    <row r="53" spans="1:50" ht="11.25" customHeight="1">
      <c r="A53" s="49"/>
      <c r="B53" s="50"/>
      <c r="C53" s="48"/>
      <c r="D53" s="48"/>
      <c r="E53" s="48"/>
      <c r="Q53" s="60"/>
      <c r="R53" s="60">
        <v>11</v>
      </c>
      <c r="S53" s="57">
        <v>4.6199379866173167E-3</v>
      </c>
      <c r="T53" s="57">
        <v>2.2111571712876638E-3</v>
      </c>
      <c r="U53" s="57">
        <v>1.1107234980526862E-2</v>
      </c>
      <c r="V53" s="57">
        <v>1.4393266527167956E-3</v>
      </c>
      <c r="W53" s="57">
        <v>8.4958873331449677E-4</v>
      </c>
      <c r="X53" s="57">
        <v>1.3342800251729045E-3</v>
      </c>
      <c r="Y53" s="57">
        <v>4.5780779144657162E-2</v>
      </c>
      <c r="Z53" s="57">
        <f t="shared" si="0"/>
        <v>6.7342304694293198E-2</v>
      </c>
    </row>
    <row r="54" spans="1:50" ht="11.25" customHeight="1">
      <c r="A54" s="49"/>
      <c r="B54" s="50"/>
      <c r="C54" s="48"/>
      <c r="D54" s="48"/>
      <c r="E54" s="48"/>
      <c r="Q54" s="60"/>
      <c r="R54" s="60">
        <v>12</v>
      </c>
      <c r="S54" s="57">
        <v>8.3669508239099435E-3</v>
      </c>
      <c r="T54" s="57">
        <v>1.6939982935341217E-3</v>
      </c>
      <c r="U54" s="57">
        <v>7.9827493418163746E-3</v>
      </c>
      <c r="V54" s="57">
        <v>2.7985906881243883E-3</v>
      </c>
      <c r="W54" s="57">
        <v>1.0714897274571164E-3</v>
      </c>
      <c r="X54" s="57">
        <v>1.447312277631287E-3</v>
      </c>
      <c r="Y54" s="57">
        <v>4.8642518940614166E-2</v>
      </c>
      <c r="Z54" s="57">
        <f t="shared" si="0"/>
        <v>7.2003610093087395E-2</v>
      </c>
    </row>
    <row r="55" spans="1:50" ht="11.25" customHeight="1">
      <c r="A55" s="49"/>
      <c r="B55" s="50"/>
      <c r="C55" s="48"/>
      <c r="D55" s="48"/>
      <c r="E55" s="48"/>
      <c r="Q55" s="60" t="s">
        <v>39</v>
      </c>
      <c r="R55" s="60">
        <v>1</v>
      </c>
      <c r="S55" s="57">
        <v>4.383371729615497E-3</v>
      </c>
      <c r="T55" s="57">
        <v>1.819663947236624E-3</v>
      </c>
      <c r="U55" s="57">
        <v>9.4955951695042101E-3</v>
      </c>
      <c r="V55" s="57">
        <v>4.7266756053246789E-3</v>
      </c>
      <c r="W55" s="57">
        <v>3.6642332113324735E-3</v>
      </c>
      <c r="X55" s="57">
        <v>9.6660539040169659E-4</v>
      </c>
      <c r="Y55" s="57">
        <v>5.2128040746163E-2</v>
      </c>
      <c r="Z55" s="57">
        <f t="shared" si="0"/>
        <v>7.7184185799578184E-2</v>
      </c>
    </row>
    <row r="56" spans="1:50" ht="11.25" customHeight="1">
      <c r="A56" s="49"/>
      <c r="B56" s="50"/>
      <c r="C56" s="48"/>
      <c r="D56" s="48"/>
      <c r="E56" s="48"/>
      <c r="Q56" s="60"/>
      <c r="R56" s="60">
        <v>2</v>
      </c>
      <c r="S56" s="57">
        <v>2.8348001884360707E-3</v>
      </c>
      <c r="T56" s="57">
        <v>1.246396589369686E-3</v>
      </c>
      <c r="U56" s="57">
        <v>1.0348138000136243E-2</v>
      </c>
      <c r="V56" s="57">
        <v>3.3509450726537959E-3</v>
      </c>
      <c r="W56" s="57">
        <v>8.5137340420491699E-3</v>
      </c>
      <c r="X56" s="57">
        <v>9.586691763772406E-4</v>
      </c>
      <c r="Y56" s="57">
        <v>4.5887820289528057E-2</v>
      </c>
      <c r="Z56" s="57">
        <f t="shared" si="0"/>
        <v>7.3140503358550268E-2</v>
      </c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ht="11.25" customHeight="1">
      <c r="A57" s="49"/>
      <c r="B57" s="50"/>
      <c r="C57" s="48"/>
      <c r="D57" s="48"/>
      <c r="E57" s="48"/>
      <c r="Q57" s="60"/>
      <c r="R57" s="60">
        <v>3</v>
      </c>
      <c r="S57" s="57">
        <v>2.4077672219077924E-3</v>
      </c>
      <c r="T57" s="57">
        <v>1.1109610506917153E-3</v>
      </c>
      <c r="U57" s="57">
        <v>1.1470207348630853E-2</v>
      </c>
      <c r="V57" s="57">
        <v>3.0246768639236028E-3</v>
      </c>
      <c r="W57" s="57">
        <v>9.515713628798373E-3</v>
      </c>
      <c r="X57" s="57">
        <v>1.3345688651612429E-3</v>
      </c>
      <c r="Y57" s="57">
        <v>4.2372190473670544E-2</v>
      </c>
      <c r="Z57" s="57">
        <f t="shared" si="0"/>
        <v>7.123608545278412E-2</v>
      </c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</row>
    <row r="58" spans="1:50" ht="11.25" customHeight="1">
      <c r="A58" s="49"/>
      <c r="B58" s="50"/>
      <c r="C58" s="48"/>
      <c r="D58" s="48"/>
      <c r="E58" s="48"/>
      <c r="Q58" s="60"/>
      <c r="R58" s="60">
        <v>4</v>
      </c>
      <c r="S58" s="57">
        <v>2.6575270101598355E-3</v>
      </c>
      <c r="T58" s="57">
        <v>9.7353397032439544E-4</v>
      </c>
      <c r="U58" s="57">
        <v>5.8156017430792987E-3</v>
      </c>
      <c r="V58" s="57">
        <v>4.0334814945121571E-3</v>
      </c>
      <c r="W58" s="57">
        <v>1.2369381476775455E-2</v>
      </c>
      <c r="X58" s="57">
        <v>9.6594354661113063E-4</v>
      </c>
      <c r="Y58" s="57">
        <v>2.8226875960028805E-2</v>
      </c>
      <c r="Z58" s="57">
        <f t="shared" si="0"/>
        <v>5.504234520149108E-2</v>
      </c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</row>
    <row r="59" spans="1:50" ht="11.25" customHeight="1">
      <c r="A59" s="49"/>
      <c r="B59" s="50"/>
      <c r="C59" s="48"/>
      <c r="D59" s="48"/>
      <c r="E59" s="48"/>
      <c r="Q59" s="60"/>
      <c r="R59" s="60">
        <v>5</v>
      </c>
      <c r="S59" s="57">
        <v>3.0615880737290043E-3</v>
      </c>
      <c r="T59" s="57">
        <v>1.1532272629558838E-3</v>
      </c>
      <c r="U59" s="57">
        <v>5.9210240472289417E-3</v>
      </c>
      <c r="V59" s="57">
        <v>4.2787407473464517E-3</v>
      </c>
      <c r="W59" s="57">
        <v>1.4324394150695263E-2</v>
      </c>
      <c r="X59" s="57">
        <v>1.312464744456988E-3</v>
      </c>
      <c r="Y59" s="57">
        <v>2.5256979688556773E-2</v>
      </c>
      <c r="Z59" s="57">
        <f t="shared" si="0"/>
        <v>5.5308418714969304E-2</v>
      </c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</row>
    <row r="60" spans="1:50" ht="11.25" customHeight="1">
      <c r="A60" s="51"/>
      <c r="B60" s="50"/>
      <c r="C60" s="48"/>
      <c r="D60" s="48"/>
      <c r="E60" s="48"/>
      <c r="Q60" s="60"/>
      <c r="R60" s="60">
        <v>6</v>
      </c>
      <c r="S60" s="57">
        <v>3.5985609057625377E-3</v>
      </c>
      <c r="T60" s="57">
        <v>1.4689293010706826E-3</v>
      </c>
      <c r="U60" s="57">
        <v>7.1533286317394564E-3</v>
      </c>
      <c r="V60" s="57">
        <v>2.5337880677998087E-3</v>
      </c>
      <c r="W60" s="57">
        <v>1.1319351653601014E-2</v>
      </c>
      <c r="X60" s="57">
        <v>1.7779549775518615E-3</v>
      </c>
      <c r="Y60" s="57">
        <v>2.5146414363717142E-2</v>
      </c>
      <c r="Z60" s="57">
        <f t="shared" si="0"/>
        <v>5.2998327901242502E-2</v>
      </c>
      <c r="AH60" s="46"/>
      <c r="AI60" s="46"/>
      <c r="AJ60" s="46"/>
      <c r="AK60" s="46"/>
      <c r="AX60" s="46"/>
    </row>
    <row r="61" spans="1:50" ht="11.25" customHeight="1">
      <c r="A61" s="49"/>
      <c r="B61" s="50"/>
      <c r="C61" s="48"/>
      <c r="D61" s="48"/>
      <c r="E61" s="48"/>
      <c r="Q61" s="60"/>
      <c r="R61" s="60">
        <v>7</v>
      </c>
      <c r="S61" s="57">
        <v>3.9852060245314401E-3</v>
      </c>
      <c r="T61" s="57">
        <v>1.5874055119359633E-3</v>
      </c>
      <c r="U61" s="57">
        <v>6.3896772950679621E-3</v>
      </c>
      <c r="V61" s="57">
        <v>1.3963328587630263E-3</v>
      </c>
      <c r="W61" s="57">
        <v>1.0849493755137125E-2</v>
      </c>
      <c r="X61" s="57">
        <v>1.5164631885987809E-3</v>
      </c>
      <c r="Y61" s="57">
        <v>2.0284213925843491E-2</v>
      </c>
      <c r="Z61" s="57">
        <f t="shared" si="0"/>
        <v>4.600879255987779E-2</v>
      </c>
      <c r="AH61" s="46"/>
      <c r="AI61" s="46"/>
      <c r="AJ61" s="46"/>
      <c r="AK61" s="46"/>
      <c r="AX61" s="46"/>
    </row>
    <row r="62" spans="1:50" ht="11.25" customHeight="1">
      <c r="A62" s="49"/>
      <c r="B62" s="50"/>
      <c r="C62" s="48"/>
      <c r="D62" s="48"/>
      <c r="E62" s="48"/>
      <c r="Q62" s="60"/>
      <c r="R62" s="60">
        <v>8</v>
      </c>
      <c r="S62" s="57">
        <v>2.8179214224440456E-3</v>
      </c>
      <c r="T62" s="57">
        <v>2.8962856695660222E-3</v>
      </c>
      <c r="U62" s="57">
        <v>8.7864393084748672E-3</v>
      </c>
      <c r="V62" s="57">
        <v>2.647692299693527E-3</v>
      </c>
      <c r="W62" s="57">
        <v>9.3270709927022067E-3</v>
      </c>
      <c r="X62" s="57">
        <v>6.9067170473298299E-3</v>
      </c>
      <c r="Y62" s="57">
        <v>3.812072367034245E-2</v>
      </c>
      <c r="Z62" s="57">
        <f t="shared" si="0"/>
        <v>7.1502850410552946E-2</v>
      </c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</row>
    <row r="63" spans="1:50" ht="11.25" customHeight="1">
      <c r="A63" s="49"/>
      <c r="B63" s="50"/>
      <c r="C63" s="48"/>
      <c r="D63" s="48"/>
      <c r="E63" s="48"/>
      <c r="Q63" s="60"/>
      <c r="R63" s="60">
        <v>9</v>
      </c>
      <c r="S63" s="57">
        <v>2.5711108711203548E-3</v>
      </c>
      <c r="T63" s="57">
        <v>4.1033776605347485E-3</v>
      </c>
      <c r="U63" s="57">
        <v>8.8473570842856637E-3</v>
      </c>
      <c r="V63" s="57">
        <v>2.105858369936845E-3</v>
      </c>
      <c r="W63" s="57">
        <v>1.2546554159187855E-2</v>
      </c>
      <c r="X63" s="57">
        <v>9.9780751256991207E-3</v>
      </c>
      <c r="Y63" s="57">
        <v>4.0903133487590636E-2</v>
      </c>
      <c r="Z63" s="57">
        <f t="shared" si="0"/>
        <v>8.1055466758355232E-2</v>
      </c>
      <c r="AA63" s="52"/>
      <c r="AB63" s="52"/>
      <c r="AC63" s="52"/>
      <c r="AD63" s="52"/>
      <c r="AE63" s="52"/>
      <c r="AF63" s="52"/>
      <c r="AG63" s="52"/>
      <c r="AH63" s="52"/>
      <c r="AI63" s="52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</row>
    <row r="64" spans="1:50" ht="11.25" customHeight="1">
      <c r="A64" s="49"/>
      <c r="B64" s="50"/>
      <c r="C64" s="48"/>
      <c r="D64" s="48"/>
      <c r="E64" s="48"/>
      <c r="Q64" s="60"/>
      <c r="R64" s="60">
        <v>10</v>
      </c>
      <c r="S64" s="57">
        <v>2.6143269873955739E-3</v>
      </c>
      <c r="T64" s="57">
        <v>5.3122218872849718E-3</v>
      </c>
      <c r="U64" s="57">
        <v>7.9318630456617616E-3</v>
      </c>
      <c r="V64" s="57">
        <v>9.5113528028324668E-4</v>
      </c>
      <c r="W64" s="57">
        <v>1.3579123207390714E-2</v>
      </c>
      <c r="X64" s="57">
        <v>1.0931630040334485E-2</v>
      </c>
      <c r="Y64" s="57">
        <v>3.7583442830179857E-2</v>
      </c>
      <c r="Z64" s="57">
        <f t="shared" si="0"/>
        <v>7.8903743278530614E-2</v>
      </c>
      <c r="AA64" s="52"/>
      <c r="AB64" s="52"/>
      <c r="AC64" s="52"/>
      <c r="AD64" s="52"/>
      <c r="AE64" s="52"/>
      <c r="AF64" s="52"/>
      <c r="AG64" s="52"/>
      <c r="AH64" s="52"/>
      <c r="AI64" s="52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</row>
    <row r="65" spans="1:50" ht="11.25" customHeight="1">
      <c r="A65" s="49"/>
      <c r="B65" s="50"/>
      <c r="C65" s="48"/>
      <c r="D65" s="48"/>
      <c r="E65" s="48"/>
      <c r="Q65" s="60"/>
      <c r="R65" s="60">
        <v>11</v>
      </c>
      <c r="S65" s="57">
        <v>3.2406253943719765E-3</v>
      </c>
      <c r="T65" s="57">
        <v>5.2717884949920382E-3</v>
      </c>
      <c r="U65" s="57">
        <v>7.6127225705215117E-3</v>
      </c>
      <c r="V65" s="57">
        <v>2.8094446472400518E-3</v>
      </c>
      <c r="W65" s="57">
        <v>9.1851811792310108E-3</v>
      </c>
      <c r="X65" s="57">
        <v>1.0193166302136321E-2</v>
      </c>
      <c r="Y65" s="57">
        <v>3.6155123509994787E-2</v>
      </c>
      <c r="Z65" s="57">
        <f t="shared" si="0"/>
        <v>7.4468052098487697E-2</v>
      </c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</row>
    <row r="66" spans="1:50" ht="11.25" customHeight="1">
      <c r="A66" s="49"/>
      <c r="B66" s="50"/>
      <c r="C66" s="48"/>
      <c r="D66" s="48"/>
      <c r="E66" s="48"/>
      <c r="Q66" s="60"/>
      <c r="R66" s="60">
        <v>12</v>
      </c>
      <c r="S66" s="57">
        <v>2.7178893680286777E-3</v>
      </c>
      <c r="T66" s="57">
        <v>4.6137476538545379E-3</v>
      </c>
      <c r="U66" s="57">
        <v>5.5068771798966812E-3</v>
      </c>
      <c r="V66" s="57">
        <v>1.7990979067196127E-3</v>
      </c>
      <c r="W66" s="57">
        <v>9.1508784435468601E-3</v>
      </c>
      <c r="X66" s="57">
        <v>1.0346062890661426E-2</v>
      </c>
      <c r="Y66" s="57">
        <v>2.7601001627020113E-2</v>
      </c>
      <c r="Z66" s="57">
        <f t="shared" si="0"/>
        <v>6.1735555069727915E-2</v>
      </c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</row>
    <row r="67" spans="1:50" ht="11.25" customHeight="1">
      <c r="A67" s="49"/>
      <c r="B67" s="50"/>
      <c r="C67" s="48"/>
      <c r="D67" s="48"/>
      <c r="E67" s="48"/>
      <c r="Q67" s="60" t="s">
        <v>40</v>
      </c>
      <c r="R67" s="60">
        <v>1</v>
      </c>
      <c r="S67" s="57">
        <v>1.8769615315093102E-3</v>
      </c>
      <c r="T67" s="57">
        <v>5.247342647351755E-3</v>
      </c>
      <c r="U67" s="57">
        <v>6.7147919254534295E-3</v>
      </c>
      <c r="V67" s="57">
        <v>2.4664747426492183E-3</v>
      </c>
      <c r="W67" s="57">
        <v>7.5975748083774042E-3</v>
      </c>
      <c r="X67" s="57">
        <v>1.0370544803205539E-2</v>
      </c>
      <c r="Y67" s="57">
        <v>2.6083277332614421E-2</v>
      </c>
      <c r="Z67" s="57">
        <f t="shared" si="0"/>
        <v>6.0356967791161079E-2</v>
      </c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</row>
    <row r="68" spans="1:50" ht="11.25" customHeight="1">
      <c r="A68" s="49"/>
      <c r="B68" s="50"/>
      <c r="C68" s="48"/>
      <c r="D68" s="48"/>
      <c r="E68" s="48"/>
      <c r="Q68" s="60"/>
      <c r="R68" s="60">
        <v>2</v>
      </c>
      <c r="S68" s="57">
        <v>6.1445413283562457E-3</v>
      </c>
      <c r="T68" s="57">
        <v>4.2585194770425388E-3</v>
      </c>
      <c r="U68" s="57">
        <v>5.6022650970295063E-3</v>
      </c>
      <c r="V68" s="57">
        <v>2.2777536380973909E-3</v>
      </c>
      <c r="W68" s="57">
        <v>5.1407146968392289E-3</v>
      </c>
      <c r="X68" s="57">
        <v>7.7216696298303411E-3</v>
      </c>
      <c r="Y68" s="57">
        <v>2.0810459752945699E-2</v>
      </c>
      <c r="Z68" s="57">
        <f t="shared" si="0"/>
        <v>5.1955923620140954E-2</v>
      </c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</row>
    <row r="69" spans="1:50" ht="11.25" customHeight="1">
      <c r="A69" s="49"/>
      <c r="B69" s="50"/>
      <c r="C69" s="48"/>
      <c r="D69" s="48"/>
      <c r="E69" s="48"/>
      <c r="Q69" s="60"/>
      <c r="R69" s="60">
        <v>3</v>
      </c>
      <c r="S69" s="57">
        <v>4.977372237507877E-3</v>
      </c>
      <c r="T69" s="57">
        <v>4.1136461838636538E-3</v>
      </c>
      <c r="U69" s="57">
        <v>6.4538904584209543E-3</v>
      </c>
      <c r="V69" s="57">
        <v>3.8075024838818989E-3</v>
      </c>
      <c r="W69" s="57">
        <v>6.6338152381068037E-3</v>
      </c>
      <c r="X69" s="57">
        <v>5.5658178064387819E-3</v>
      </c>
      <c r="Y69" s="57">
        <v>1.8560315504365741E-2</v>
      </c>
      <c r="Z69" s="57">
        <f t="shared" si="0"/>
        <v>5.0112359912585711E-2</v>
      </c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</row>
    <row r="70" spans="1:50" ht="11.25" customHeight="1">
      <c r="A70" s="49"/>
      <c r="B70" s="50"/>
      <c r="C70" s="48"/>
      <c r="D70" s="48"/>
      <c r="E70" s="48"/>
      <c r="Q70" s="60"/>
      <c r="R70" s="60">
        <v>4</v>
      </c>
      <c r="S70" s="57">
        <v>4.5347026387242374E-3</v>
      </c>
      <c r="T70" s="57">
        <v>3.5071828234164485E-3</v>
      </c>
      <c r="U70" s="57">
        <v>6.521451703864074E-3</v>
      </c>
      <c r="V70" s="57">
        <v>1.1620932271373156E-3</v>
      </c>
      <c r="W70" s="57">
        <v>6.1040837909184667E-3</v>
      </c>
      <c r="X70" s="57">
        <v>7.1934749862017687E-3</v>
      </c>
      <c r="Y70" s="57">
        <v>1.719637768827852E-2</v>
      </c>
      <c r="Z70" s="57">
        <f t="shared" si="0"/>
        <v>4.6219366858540833E-2</v>
      </c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</row>
    <row r="71" spans="1:50" ht="11.25" customHeight="1">
      <c r="A71" s="49"/>
      <c r="B71" s="50"/>
      <c r="C71" s="48"/>
      <c r="D71" s="48"/>
      <c r="E71" s="48"/>
      <c r="Q71" s="60"/>
      <c r="R71" s="60">
        <v>5</v>
      </c>
      <c r="S71" s="57">
        <v>8.912329097962475E-3</v>
      </c>
      <c r="T71" s="57">
        <v>5.0307437001038376E-3</v>
      </c>
      <c r="U71" s="57">
        <v>8.9186890584779868E-3</v>
      </c>
      <c r="V71" s="57">
        <v>4.0513386372507095E-3</v>
      </c>
      <c r="W71" s="57">
        <v>3.9548393704100871E-3</v>
      </c>
      <c r="X71" s="57">
        <v>8.8137517381655182E-3</v>
      </c>
      <c r="Y71" s="57">
        <v>2.9023722884413714E-2</v>
      </c>
      <c r="Z71" s="57">
        <f t="shared" si="0"/>
        <v>6.8705414486784327E-2</v>
      </c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</row>
    <row r="72" spans="1:50" ht="11.25" customHeight="1">
      <c r="A72" s="49"/>
      <c r="B72" s="50"/>
      <c r="C72" s="48"/>
      <c r="D72" s="48"/>
      <c r="E72" s="48"/>
      <c r="Q72" s="60"/>
      <c r="R72" s="60">
        <v>6</v>
      </c>
      <c r="S72" s="57">
        <v>6.7480161746626618E-3</v>
      </c>
      <c r="T72" s="57">
        <v>6.2391984982504371E-3</v>
      </c>
      <c r="U72" s="57">
        <v>8.1037787528437204E-3</v>
      </c>
      <c r="V72" s="57">
        <v>8.6000254618495914E-4</v>
      </c>
      <c r="W72" s="57">
        <v>6.659007297685861E-3</v>
      </c>
      <c r="X72" s="57">
        <v>9.5307372433818816E-3</v>
      </c>
      <c r="Y72" s="57">
        <v>2.5288174859106699E-2</v>
      </c>
      <c r="Z72" s="57">
        <f t="shared" si="0"/>
        <v>6.3428915372116229E-2</v>
      </c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</row>
    <row r="73" spans="1:50" ht="11.25" customHeight="1">
      <c r="A73" s="49"/>
      <c r="B73" s="50"/>
      <c r="C73" s="48"/>
      <c r="D73" s="48"/>
      <c r="E73" s="48"/>
      <c r="Q73" s="60"/>
      <c r="R73" s="60">
        <v>7</v>
      </c>
      <c r="S73" s="57">
        <v>6.2406627717488446E-3</v>
      </c>
      <c r="T73" s="57">
        <v>5.9705311436545954E-3</v>
      </c>
      <c r="U73" s="57">
        <v>8.2460988563655239E-3</v>
      </c>
      <c r="V73" s="57">
        <v>1.8189961959064033E-3</v>
      </c>
      <c r="W73" s="57">
        <v>6.1509107494327033E-3</v>
      </c>
      <c r="X73" s="57">
        <v>7.6841352283826686E-3</v>
      </c>
      <c r="Y73" s="57">
        <v>2.3182532624317156E-2</v>
      </c>
      <c r="Z73" s="57">
        <f t="shared" si="0"/>
        <v>5.9293867569807895E-2</v>
      </c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</row>
    <row r="74" spans="1:50" ht="11.25" customHeight="1">
      <c r="A74" s="49"/>
      <c r="B74" s="50"/>
      <c r="C74" s="48"/>
      <c r="D74" s="48"/>
      <c r="E74" s="48"/>
      <c r="Q74" s="60"/>
      <c r="R74" s="60">
        <v>8</v>
      </c>
      <c r="S74" s="57">
        <v>5.2737021597316384E-3</v>
      </c>
      <c r="T74" s="57">
        <v>5.899798905098964E-3</v>
      </c>
      <c r="U74" s="57">
        <v>7.429075191403082E-3</v>
      </c>
      <c r="V74" s="57">
        <v>3.1745695902696781E-3</v>
      </c>
      <c r="W74" s="57">
        <v>6.4920747498812487E-3</v>
      </c>
      <c r="X74" s="57">
        <v>4.9594938510060006E-3</v>
      </c>
      <c r="Y74" s="57">
        <v>1.8561435327389301E-2</v>
      </c>
      <c r="Z74" s="57">
        <f t="shared" si="0"/>
        <v>5.1790149774779914E-2</v>
      </c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</row>
    <row r="75" spans="1:50" ht="11.25" customHeight="1">
      <c r="A75" s="49"/>
      <c r="B75" s="50"/>
      <c r="C75" s="48"/>
      <c r="D75" s="48"/>
      <c r="E75" s="48"/>
      <c r="Q75" s="60"/>
      <c r="R75" s="60">
        <v>9</v>
      </c>
      <c r="S75" s="57">
        <v>5.5945633945472988E-3</v>
      </c>
      <c r="T75" s="57">
        <v>5.9088996644054972E-3</v>
      </c>
      <c r="U75" s="57">
        <v>8.5347516003019264E-3</v>
      </c>
      <c r="V75" s="57">
        <v>5.7730340628737921E-4</v>
      </c>
      <c r="W75" s="57">
        <v>7.8455326476730373E-3</v>
      </c>
      <c r="X75" s="57">
        <v>3.4809653355522868E-3</v>
      </c>
      <c r="Y75" s="57">
        <v>1.4587516750687743E-2</v>
      </c>
      <c r="Z75" s="57">
        <f t="shared" si="0"/>
        <v>4.6529532799455174E-2</v>
      </c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</row>
    <row r="76" spans="1:50" ht="11.25" customHeight="1">
      <c r="A76" s="49"/>
      <c r="B76" s="50"/>
      <c r="C76" s="48"/>
      <c r="D76" s="48"/>
      <c r="E76" s="48"/>
      <c r="Q76" s="60"/>
      <c r="R76" s="60">
        <v>10</v>
      </c>
      <c r="S76" s="57">
        <v>5.6658187425973295E-3</v>
      </c>
      <c r="T76" s="57">
        <v>3.8896959416469638E-3</v>
      </c>
      <c r="U76" s="57">
        <v>6.8898377400045067E-3</v>
      </c>
      <c r="V76" s="57">
        <v>1.0400313124257874E-3</v>
      </c>
      <c r="W76" s="57">
        <v>1.0530333971669924E-2</v>
      </c>
      <c r="X76" s="57">
        <v>2.8358557964594513E-3</v>
      </c>
      <c r="Y76" s="57">
        <v>9.4169112837652908E-3</v>
      </c>
      <c r="Z76" s="57">
        <f t="shared" si="0"/>
        <v>4.0268484788569252E-2</v>
      </c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</row>
    <row r="77" spans="1:50" ht="11.25" customHeight="1">
      <c r="A77" s="49"/>
      <c r="B77" s="50"/>
      <c r="C77" s="48"/>
      <c r="D77" s="48"/>
      <c r="E77" s="48"/>
      <c r="Q77" s="60"/>
      <c r="R77" s="60">
        <v>11</v>
      </c>
      <c r="S77" s="57">
        <v>4.7214877945565359E-3</v>
      </c>
      <c r="T77" s="57">
        <v>4.0400520343805597E-3</v>
      </c>
      <c r="U77" s="57">
        <v>2.5930034553425635E-3</v>
      </c>
      <c r="V77" s="57">
        <v>1.4671764217475932E-3</v>
      </c>
      <c r="W77" s="57">
        <v>9.0403252577943623E-3</v>
      </c>
      <c r="X77" s="57">
        <v>3.1904260540207416E-3</v>
      </c>
      <c r="Y77" s="57">
        <v>8.7750631424511061E-3</v>
      </c>
      <c r="Z77" s="57">
        <f t="shared" si="0"/>
        <v>3.3827534160293465E-2</v>
      </c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</row>
    <row r="78" spans="1:50" ht="11.25" customHeight="1">
      <c r="A78" s="49"/>
      <c r="B78" s="50"/>
      <c r="C78" s="48"/>
      <c r="D78" s="48"/>
      <c r="E78" s="48"/>
      <c r="Q78" s="60"/>
      <c r="R78" s="60">
        <v>12</v>
      </c>
      <c r="S78" s="57">
        <v>4.2592830640527457E-3</v>
      </c>
      <c r="T78" s="57">
        <v>2.9703457032135045E-3</v>
      </c>
      <c r="U78" s="57">
        <v>2.7871390295378228E-3</v>
      </c>
      <c r="V78" s="57">
        <v>1.5223429278630202E-3</v>
      </c>
      <c r="W78" s="57">
        <v>7.6539617338770901E-3</v>
      </c>
      <c r="X78" s="57">
        <v>2.6022493878730991E-3</v>
      </c>
      <c r="Y78" s="57">
        <v>8.7034634443402623E-3</v>
      </c>
      <c r="Z78" s="57">
        <f t="shared" si="0"/>
        <v>3.0498785290757544E-2</v>
      </c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</row>
    <row r="79" spans="1:50" ht="11.25" customHeight="1">
      <c r="A79" s="49"/>
      <c r="B79" s="50"/>
      <c r="C79" s="48"/>
      <c r="D79" s="48"/>
      <c r="E79" s="48"/>
      <c r="Q79" s="60" t="s">
        <v>8</v>
      </c>
      <c r="R79" s="60">
        <v>1</v>
      </c>
      <c r="S79" s="57">
        <v>3.802848677571424E-3</v>
      </c>
      <c r="T79" s="57">
        <v>1.7856031962453819E-3</v>
      </c>
      <c r="U79" s="57">
        <v>2.9254718888157144E-3</v>
      </c>
      <c r="V79" s="57">
        <v>2.9986637920651027E-3</v>
      </c>
      <c r="W79" s="57">
        <v>1.2056890909309463E-2</v>
      </c>
      <c r="X79" s="57">
        <v>1.8752013750296646E-3</v>
      </c>
      <c r="Y79" s="57">
        <v>2.2516220337755683E-3</v>
      </c>
      <c r="Z79" s="57">
        <f t="shared" si="0"/>
        <v>2.7696301872812319E-2</v>
      </c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</row>
    <row r="80" spans="1:50" ht="11.25" customHeight="1">
      <c r="A80" s="49"/>
      <c r="B80" s="50"/>
      <c r="C80" s="48"/>
      <c r="D80" s="48"/>
      <c r="E80" s="48"/>
      <c r="Q80" s="60"/>
      <c r="R80" s="60">
        <v>2</v>
      </c>
      <c r="S80" s="57">
        <v>2.2835803084917594E-3</v>
      </c>
      <c r="T80" s="57">
        <v>2.0367522754513928E-3</v>
      </c>
      <c r="U80" s="57">
        <v>1.7464065807432365E-3</v>
      </c>
      <c r="V80" s="57">
        <v>2.9057203677869598E-3</v>
      </c>
      <c r="W80" s="57">
        <v>1.1764832614394019E-2</v>
      </c>
      <c r="X80" s="57">
        <v>2.0739211320051072E-3</v>
      </c>
      <c r="Y80" s="57">
        <v>1.6359464542509824E-3</v>
      </c>
      <c r="Z80" s="57">
        <f t="shared" si="0"/>
        <v>2.4447159733123461E-2</v>
      </c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</row>
    <row r="81" spans="1:50" ht="11.25" customHeight="1">
      <c r="A81" s="49"/>
      <c r="B81" s="50"/>
      <c r="C81" s="48"/>
      <c r="D81" s="48"/>
      <c r="E81" s="48"/>
      <c r="Q81" s="60"/>
      <c r="R81" s="60">
        <v>3</v>
      </c>
      <c r="S81" s="57">
        <v>1.8879903502125241E-3</v>
      </c>
      <c r="T81" s="57">
        <v>2.3950071605608747E-3</v>
      </c>
      <c r="U81" s="57">
        <v>1.5211908656224845E-3</v>
      </c>
      <c r="V81" s="57">
        <v>2.1057190824011369E-3</v>
      </c>
      <c r="W81" s="57">
        <v>1.1400048675909789E-2</v>
      </c>
      <c r="X81" s="57">
        <v>2.5327796862285486E-3</v>
      </c>
      <c r="Y81" s="57">
        <v>2.5236499391015368E-3</v>
      </c>
      <c r="Z81" s="57">
        <f t="shared" si="0"/>
        <v>2.4366385760036895E-2</v>
      </c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</row>
    <row r="82" spans="1:50" ht="11.25" customHeight="1">
      <c r="A82" s="49"/>
      <c r="B82" s="50"/>
      <c r="C82" s="48"/>
      <c r="D82" s="48"/>
      <c r="E82" s="48"/>
      <c r="Q82" s="60"/>
      <c r="R82" s="60">
        <v>4</v>
      </c>
      <c r="S82" s="57">
        <v>2.4177290250484494E-3</v>
      </c>
      <c r="T82" s="57">
        <v>2.3902026573508228E-3</v>
      </c>
      <c r="U82" s="57">
        <v>1.570696632018452E-3</v>
      </c>
      <c r="V82" s="57">
        <v>8.5120795843661413E-4</v>
      </c>
      <c r="W82" s="57">
        <v>1.4582112453164637E-2</v>
      </c>
      <c r="X82" s="57">
        <v>2.8325284007794569E-3</v>
      </c>
      <c r="Y82" s="57">
        <v>3.5628215322578132E-4</v>
      </c>
      <c r="Z82" s="57">
        <f t="shared" si="0"/>
        <v>2.5000759280024213E-2</v>
      </c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</row>
    <row r="83" spans="1:50" ht="11.25" customHeight="1">
      <c r="A83" s="49"/>
      <c r="B83" s="50"/>
      <c r="C83" s="48"/>
      <c r="D83" s="48"/>
      <c r="E83" s="48"/>
      <c r="Q83" s="60"/>
      <c r="R83" s="60">
        <v>5</v>
      </c>
      <c r="S83" s="57">
        <v>1.8683997645367336E-3</v>
      </c>
      <c r="T83" s="57">
        <v>2.0832646166867525E-3</v>
      </c>
      <c r="U83" s="57">
        <v>1.348655338864697E-3</v>
      </c>
      <c r="V83" s="57">
        <v>1.0327574356107628E-3</v>
      </c>
      <c r="W83" s="57">
        <v>1.1286501778127719E-2</v>
      </c>
      <c r="X83" s="57">
        <v>1.7977394611363856E-3</v>
      </c>
      <c r="Y83" s="57">
        <v>1.2609992021946903E-3</v>
      </c>
      <c r="Z83" s="57">
        <f t="shared" si="0"/>
        <v>2.0678317597157742E-2</v>
      </c>
      <c r="AA83" s="53"/>
      <c r="AB83" s="53"/>
      <c r="AC83" s="54"/>
      <c r="AD83" s="53"/>
      <c r="AE83" s="53"/>
      <c r="AF83" s="53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0" ht="11.25" customHeight="1">
      <c r="A84" s="49"/>
      <c r="B84" s="50"/>
      <c r="C84" s="48"/>
      <c r="D84" s="48"/>
      <c r="E84" s="48"/>
      <c r="Q84" s="60"/>
      <c r="R84" s="60">
        <v>6</v>
      </c>
      <c r="S84" s="57">
        <v>3.8564168873579828E-3</v>
      </c>
      <c r="T84" s="57">
        <v>3.6697299889009664E-3</v>
      </c>
      <c r="U84" s="57">
        <v>1.6352409447316597E-3</v>
      </c>
      <c r="V84" s="57">
        <v>7.6049074961851825E-4</v>
      </c>
      <c r="W84" s="57">
        <v>1.0497678154811783E-2</v>
      </c>
      <c r="X84" s="57">
        <v>3.7824194076397227E-3</v>
      </c>
      <c r="Y84" s="57">
        <v>6.2242024617949337E-3</v>
      </c>
      <c r="Z84" s="57">
        <f t="shared" ref="Z84:Z147" si="1">SUM(S84:Y84)</f>
        <v>3.0426178594855566E-2</v>
      </c>
      <c r="AA84" s="53"/>
      <c r="AB84" s="53"/>
      <c r="AC84" s="54"/>
      <c r="AD84" s="53"/>
      <c r="AE84" s="53"/>
      <c r="AF84" s="53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0" ht="11.25" customHeight="1">
      <c r="A85" s="49"/>
      <c r="B85" s="50"/>
      <c r="C85" s="48"/>
      <c r="D85" s="48"/>
      <c r="E85" s="48"/>
      <c r="Q85" s="60"/>
      <c r="R85" s="60">
        <v>7</v>
      </c>
      <c r="S85" s="57">
        <v>1.2776114956085962E-3</v>
      </c>
      <c r="T85" s="57">
        <v>2.9009561394364759E-3</v>
      </c>
      <c r="U85" s="57">
        <v>1.1750342483967213E-3</v>
      </c>
      <c r="V85" s="57">
        <v>1.7587297174817269E-3</v>
      </c>
      <c r="W85" s="57">
        <v>1.0441864253665167E-2</v>
      </c>
      <c r="X85" s="57">
        <v>3.5021769909853459E-3</v>
      </c>
      <c r="Y85" s="57">
        <v>3.4864305445472098E-3</v>
      </c>
      <c r="Z85" s="57">
        <f t="shared" si="1"/>
        <v>2.4542803390121243E-2</v>
      </c>
      <c r="AA85" s="53"/>
      <c r="AB85" s="53"/>
      <c r="AC85" s="54"/>
      <c r="AD85" s="53"/>
      <c r="AE85" s="53"/>
      <c r="AF85" s="53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0" ht="11.25" customHeight="1">
      <c r="A86" s="49"/>
      <c r="B86" s="50"/>
      <c r="C86" s="48"/>
      <c r="D86" s="48"/>
      <c r="E86" s="48"/>
      <c r="Q86" s="60"/>
      <c r="R86" s="60">
        <v>8</v>
      </c>
      <c r="S86" s="57">
        <v>1.0227708207709977E-3</v>
      </c>
      <c r="T86" s="57">
        <v>3.0116420408417312E-3</v>
      </c>
      <c r="U86" s="57">
        <v>1.4774044025627421E-3</v>
      </c>
      <c r="V86" s="57">
        <v>9.6622067760385936E-4</v>
      </c>
      <c r="W86" s="57">
        <v>9.2950321456942292E-3</v>
      </c>
      <c r="X86" s="57">
        <v>4.3239181101245756E-3</v>
      </c>
      <c r="Y86" s="57">
        <v>5.6979398996642025E-3</v>
      </c>
      <c r="Z86" s="57">
        <f t="shared" si="1"/>
        <v>2.5794928097262339E-2</v>
      </c>
      <c r="AA86" s="53"/>
      <c r="AB86" s="53"/>
      <c r="AC86" s="54"/>
      <c r="AD86" s="53"/>
      <c r="AE86" s="53"/>
      <c r="AF86" s="53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</row>
    <row r="87" spans="1:50" ht="11.25" customHeight="1">
      <c r="A87" s="49"/>
      <c r="B87" s="50"/>
      <c r="C87" s="48"/>
      <c r="D87" s="48"/>
      <c r="E87" s="48"/>
      <c r="Q87" s="60"/>
      <c r="R87" s="60">
        <v>9</v>
      </c>
      <c r="S87" s="57">
        <v>2.7293288417896194E-3</v>
      </c>
      <c r="T87" s="57">
        <v>3.7094177287727839E-3</v>
      </c>
      <c r="U87" s="57">
        <v>1.8074624909371491E-3</v>
      </c>
      <c r="V87" s="57">
        <v>3.2532004794842847E-3</v>
      </c>
      <c r="W87" s="57">
        <v>9.8033541449074474E-3</v>
      </c>
      <c r="X87" s="57">
        <v>3.9831413529545813E-3</v>
      </c>
      <c r="Y87" s="57">
        <v>6.3549376169953721E-3</v>
      </c>
      <c r="Z87" s="57">
        <f t="shared" si="1"/>
        <v>3.1640842655841238E-2</v>
      </c>
      <c r="AA87" s="53"/>
      <c r="AB87" s="53"/>
      <c r="AC87" s="54"/>
      <c r="AD87" s="53"/>
      <c r="AE87" s="53"/>
      <c r="AF87" s="53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</row>
    <row r="88" spans="1:50" ht="11.25" customHeight="1">
      <c r="A88" s="49"/>
      <c r="B88" s="50"/>
      <c r="C88" s="48"/>
      <c r="D88" s="48"/>
      <c r="E88" s="48"/>
      <c r="Q88" s="60"/>
      <c r="R88" s="60">
        <v>10</v>
      </c>
      <c r="S88" s="57">
        <v>2.8257936331724434E-3</v>
      </c>
      <c r="T88" s="57">
        <v>3.1170306768210187E-3</v>
      </c>
      <c r="U88" s="57">
        <v>2.2472580734294117E-3</v>
      </c>
      <c r="V88" s="57">
        <v>6.0377166459443332E-4</v>
      </c>
      <c r="W88" s="57">
        <v>1.0403617562260766E-2</v>
      </c>
      <c r="X88" s="57">
        <v>3.0278974523808328E-3</v>
      </c>
      <c r="Y88" s="57">
        <v>4.8092466844622556E-3</v>
      </c>
      <c r="Z88" s="57">
        <f t="shared" si="1"/>
        <v>2.7034615747121161E-2</v>
      </c>
      <c r="AA88" s="53"/>
      <c r="AB88" s="53"/>
      <c r="AC88" s="54"/>
      <c r="AD88" s="53"/>
      <c r="AE88" s="53"/>
      <c r="AF88" s="53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</row>
    <row r="89" spans="1:50" ht="11.25" customHeight="1">
      <c r="A89" s="49"/>
      <c r="B89" s="50"/>
      <c r="C89" s="48"/>
      <c r="D89" s="48"/>
      <c r="E89" s="48"/>
      <c r="Q89" s="60"/>
      <c r="R89" s="60">
        <v>11</v>
      </c>
      <c r="S89" s="57">
        <v>3.0345051151191792E-3</v>
      </c>
      <c r="T89" s="57">
        <v>2.9123837466992313E-3</v>
      </c>
      <c r="U89" s="57">
        <v>1.8116173953439249E-3</v>
      </c>
      <c r="V89" s="57">
        <v>8.8777633614463215E-4</v>
      </c>
      <c r="W89" s="57">
        <v>1.0604247526844642E-2</v>
      </c>
      <c r="X89" s="57">
        <v>2.9040002708887488E-3</v>
      </c>
      <c r="Y89" s="57">
        <v>4.0116294256127239E-3</v>
      </c>
      <c r="Z89" s="57">
        <f t="shared" si="1"/>
        <v>2.6166159816653083E-2</v>
      </c>
      <c r="AA89" s="53"/>
      <c r="AB89" s="53"/>
      <c r="AC89" s="54"/>
      <c r="AD89" s="53"/>
      <c r="AE89" s="53"/>
      <c r="AF89" s="53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</row>
    <row r="90" spans="1:50" ht="11.25" customHeight="1">
      <c r="A90" s="49"/>
      <c r="B90" s="50"/>
      <c r="C90" s="48"/>
      <c r="D90" s="48"/>
      <c r="E90" s="48"/>
      <c r="Q90" s="60"/>
      <c r="R90" s="60">
        <v>12</v>
      </c>
      <c r="S90" s="57">
        <v>2.6513622737006932E-3</v>
      </c>
      <c r="T90" s="57">
        <v>2.0665991816316057E-3</v>
      </c>
      <c r="U90" s="57">
        <v>2.1700015871458714E-3</v>
      </c>
      <c r="V90" s="57">
        <v>1.1328199977010415E-3</v>
      </c>
      <c r="W90" s="57">
        <v>1.0149636499507838E-2</v>
      </c>
      <c r="X90" s="57">
        <v>2.7138286283049486E-3</v>
      </c>
      <c r="Y90" s="57">
        <v>3.5412007160006984E-3</v>
      </c>
      <c r="Z90" s="57">
        <f t="shared" si="1"/>
        <v>2.4425448883992697E-2</v>
      </c>
      <c r="AA90" s="53"/>
      <c r="AB90" s="53"/>
      <c r="AC90" s="54"/>
      <c r="AD90" s="53"/>
      <c r="AE90" s="53"/>
      <c r="AF90" s="53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</row>
    <row r="91" spans="1:50" ht="11.25" customHeight="1">
      <c r="A91" s="49"/>
      <c r="B91" s="50"/>
      <c r="C91" s="48"/>
      <c r="D91" s="48"/>
      <c r="E91" s="48"/>
      <c r="Q91" s="60" t="s">
        <v>15</v>
      </c>
      <c r="R91" s="60">
        <v>1</v>
      </c>
      <c r="S91" s="57">
        <v>3.9342735034219381E-3</v>
      </c>
      <c r="T91" s="57">
        <v>2.1837444389581724E-3</v>
      </c>
      <c r="U91" s="57">
        <v>1.7322441576156631E-3</v>
      </c>
      <c r="V91" s="57">
        <v>3.4276258890478415E-3</v>
      </c>
      <c r="W91" s="57">
        <v>1.1518634989388769E-2</v>
      </c>
      <c r="X91" s="57">
        <v>2.3006596299959925E-3</v>
      </c>
      <c r="Y91" s="57">
        <v>1.5198449881148211E-3</v>
      </c>
      <c r="Z91" s="57">
        <f t="shared" si="1"/>
        <v>2.6617027596543198E-2</v>
      </c>
      <c r="AA91" s="53"/>
      <c r="AB91" s="53"/>
      <c r="AC91" s="54"/>
      <c r="AD91" s="53"/>
      <c r="AE91" s="53"/>
      <c r="AF91" s="53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0" ht="11.25" customHeight="1">
      <c r="A92" s="49"/>
      <c r="B92" s="50"/>
      <c r="C92" s="48"/>
      <c r="D92" s="48"/>
      <c r="E92" s="48"/>
      <c r="Q92" s="60"/>
      <c r="R92" s="60">
        <v>2</v>
      </c>
      <c r="S92" s="57">
        <v>3.1158083789087497E-3</v>
      </c>
      <c r="T92" s="57">
        <v>2.0535660672816895E-3</v>
      </c>
      <c r="U92" s="57">
        <v>2.0849304738501323E-3</v>
      </c>
      <c r="V92" s="57">
        <v>7.676902172205803E-4</v>
      </c>
      <c r="W92" s="57">
        <v>1.1244125504471217E-2</v>
      </c>
      <c r="X92" s="57">
        <v>3.2629026223740744E-3</v>
      </c>
      <c r="Y92" s="57">
        <v>2.1900993553617045E-3</v>
      </c>
      <c r="Z92" s="57">
        <f t="shared" si="1"/>
        <v>2.4719122619468147E-2</v>
      </c>
      <c r="AA92" s="53"/>
      <c r="AB92" s="53"/>
      <c r="AC92" s="54"/>
      <c r="AD92" s="53"/>
      <c r="AE92" s="53"/>
      <c r="AF92" s="53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</row>
    <row r="93" spans="1:50" ht="11.25" customHeight="1">
      <c r="A93" s="49"/>
      <c r="B93" s="50"/>
      <c r="C93" s="48"/>
      <c r="D93" s="48"/>
      <c r="E93" s="48"/>
      <c r="Q93" s="60"/>
      <c r="R93" s="60">
        <v>3</v>
      </c>
      <c r="S93" s="57">
        <v>2.8755407933819341E-3</v>
      </c>
      <c r="T93" s="57">
        <v>1.4715729398274845E-3</v>
      </c>
      <c r="U93" s="57">
        <v>1.605366321641432E-3</v>
      </c>
      <c r="V93" s="57">
        <v>1.0828840507168202E-3</v>
      </c>
      <c r="W93" s="57">
        <v>1.1001797140087442E-2</v>
      </c>
      <c r="X93" s="57">
        <v>3.3278615426352029E-3</v>
      </c>
      <c r="Y93" s="57">
        <v>1.1655925133393918E-3</v>
      </c>
      <c r="Z93" s="57">
        <f t="shared" si="1"/>
        <v>2.2530615301629704E-2</v>
      </c>
      <c r="AA93" s="53"/>
      <c r="AB93" s="53"/>
      <c r="AC93" s="54"/>
      <c r="AD93" s="53"/>
      <c r="AE93" s="53"/>
      <c r="AF93" s="53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</row>
    <row r="94" spans="1:50" ht="11.25" customHeight="1">
      <c r="A94" s="49"/>
      <c r="B94" s="50"/>
      <c r="C94" s="48"/>
      <c r="D94" s="48"/>
      <c r="E94" s="48"/>
      <c r="Q94" s="60"/>
      <c r="R94" s="60">
        <v>4</v>
      </c>
      <c r="S94" s="57">
        <v>1.8232323847232165E-3</v>
      </c>
      <c r="T94" s="57">
        <v>1.2346959642013952E-3</v>
      </c>
      <c r="U94" s="57">
        <v>2.2326743324379075E-3</v>
      </c>
      <c r="V94" s="57">
        <v>2.6199262787811638E-3</v>
      </c>
      <c r="W94" s="57">
        <v>1.0517663888041233E-2</v>
      </c>
      <c r="X94" s="57">
        <v>2.0731350087954377E-3</v>
      </c>
      <c r="Y94" s="57">
        <v>0</v>
      </c>
      <c r="Z94" s="57">
        <f t="shared" si="1"/>
        <v>2.0501327856980351E-2</v>
      </c>
      <c r="AA94" s="53"/>
      <c r="AB94" s="53"/>
      <c r="AC94" s="54"/>
      <c r="AD94" s="53"/>
      <c r="AE94" s="53"/>
      <c r="AF94" s="53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0" ht="11.25" customHeight="1">
      <c r="A95" s="51"/>
      <c r="B95" s="50"/>
      <c r="C95" s="48"/>
      <c r="D95" s="48"/>
      <c r="E95" s="48"/>
      <c r="Q95" s="60"/>
      <c r="R95" s="60">
        <v>5</v>
      </c>
      <c r="S95" s="57">
        <v>1.5889758591139998E-3</v>
      </c>
      <c r="T95" s="57">
        <v>1.7078281742780668E-3</v>
      </c>
      <c r="U95" s="57">
        <v>2.0975319728137225E-3</v>
      </c>
      <c r="V95" s="57">
        <v>9.612652135323423E-4</v>
      </c>
      <c r="W95" s="57">
        <v>9.7703160772284123E-3</v>
      </c>
      <c r="X95" s="57">
        <v>1.4389554550823529E-3</v>
      </c>
      <c r="Y95" s="57">
        <v>1.5851915324322213E-3</v>
      </c>
      <c r="Z95" s="57">
        <f t="shared" si="1"/>
        <v>1.9150064284481121E-2</v>
      </c>
      <c r="AA95" s="53"/>
      <c r="AB95" s="53"/>
      <c r="AC95" s="54"/>
      <c r="AD95" s="53"/>
      <c r="AE95" s="53"/>
      <c r="AF95" s="53"/>
      <c r="AH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</row>
    <row r="96" spans="1:50" ht="11.25" customHeight="1">
      <c r="A96" s="49"/>
      <c r="B96" s="50"/>
      <c r="C96" s="48"/>
      <c r="D96" s="48"/>
      <c r="E96" s="48"/>
      <c r="Q96" s="60"/>
      <c r="R96" s="60">
        <v>6</v>
      </c>
      <c r="S96" s="57">
        <v>1.2753541628743709E-3</v>
      </c>
      <c r="T96" s="57">
        <v>1.1864697479033088E-3</v>
      </c>
      <c r="U96" s="57">
        <v>1.9439326584310232E-3</v>
      </c>
      <c r="V96" s="57">
        <v>3.8346038747070739E-4</v>
      </c>
      <c r="W96" s="57">
        <v>7.7626760190320672E-3</v>
      </c>
      <c r="X96" s="57">
        <v>9.3007719403903155E-4</v>
      </c>
      <c r="Y96" s="57">
        <v>4.7571630776264417E-3</v>
      </c>
      <c r="Z96" s="57">
        <f t="shared" si="1"/>
        <v>1.823913324737695E-2</v>
      </c>
      <c r="AA96" s="53"/>
      <c r="AB96" s="53"/>
      <c r="AC96" s="54"/>
      <c r="AD96" s="53"/>
      <c r="AE96" s="53"/>
      <c r="AF96" s="53"/>
      <c r="AH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11.25" customHeight="1">
      <c r="A97" s="49"/>
      <c r="B97" s="50"/>
      <c r="C97" s="48"/>
      <c r="D97" s="48"/>
      <c r="E97" s="48"/>
      <c r="Q97" s="60"/>
      <c r="R97" s="60">
        <v>7</v>
      </c>
      <c r="S97" s="57">
        <v>2.4722030049303956E-3</v>
      </c>
      <c r="T97" s="57">
        <v>1.2062236611687851E-3</v>
      </c>
      <c r="U97" s="57">
        <v>2.1622528871378974E-3</v>
      </c>
      <c r="V97" s="57">
        <v>1.4369505033334247E-4</v>
      </c>
      <c r="W97" s="57">
        <v>5.6402701362102715E-3</v>
      </c>
      <c r="X97" s="57">
        <v>1.2609312562725423E-3</v>
      </c>
      <c r="Y97" s="57">
        <v>1.0389749417715109E-2</v>
      </c>
      <c r="Z97" s="57">
        <f t="shared" si="1"/>
        <v>2.3275325413768345E-2</v>
      </c>
      <c r="AA97" s="53"/>
      <c r="AB97" s="53"/>
      <c r="AC97" s="54"/>
      <c r="AD97" s="53"/>
      <c r="AE97" s="53"/>
      <c r="AF97" s="53"/>
      <c r="AH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</row>
    <row r="98" spans="1:50" ht="11.25" customHeight="1">
      <c r="A98" s="49"/>
      <c r="B98" s="50"/>
      <c r="C98" s="48"/>
      <c r="D98" s="48"/>
      <c r="E98" s="48"/>
      <c r="Q98" s="60"/>
      <c r="R98" s="60">
        <v>8</v>
      </c>
      <c r="S98" s="57">
        <v>2.7870002968068356E-3</v>
      </c>
      <c r="T98" s="57">
        <v>1.697044193794493E-3</v>
      </c>
      <c r="U98" s="57">
        <v>2.720194782551864E-3</v>
      </c>
      <c r="V98" s="57">
        <v>6.6150585413511567E-4</v>
      </c>
      <c r="W98" s="57">
        <v>4.6076538557423396E-3</v>
      </c>
      <c r="X98" s="57">
        <v>2.3300281025562951E-3</v>
      </c>
      <c r="Y98" s="57">
        <v>1.8457773820960723E-2</v>
      </c>
      <c r="Z98" s="57">
        <f t="shared" si="1"/>
        <v>3.3261200906547668E-2</v>
      </c>
      <c r="AA98" s="53"/>
      <c r="AB98" s="53"/>
      <c r="AC98" s="54"/>
      <c r="AD98" s="53"/>
      <c r="AE98" s="53"/>
      <c r="AF98" s="53"/>
      <c r="AH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</row>
    <row r="99" spans="1:50" ht="11.25" customHeight="1">
      <c r="A99" s="49"/>
      <c r="B99" s="50"/>
      <c r="C99" s="48"/>
      <c r="D99" s="48"/>
      <c r="E99" s="48"/>
      <c r="Q99" s="60"/>
      <c r="R99" s="60">
        <v>9</v>
      </c>
      <c r="S99" s="57">
        <v>3.2294179688745167E-3</v>
      </c>
      <c r="T99" s="57">
        <v>1.310441886038747E-3</v>
      </c>
      <c r="U99" s="57">
        <v>2.3850470998092116E-3</v>
      </c>
      <c r="V99" s="57">
        <v>4.3326234553528817E-4</v>
      </c>
      <c r="W99" s="57">
        <v>3.8492896226117084E-3</v>
      </c>
      <c r="X99" s="57">
        <v>1.7776819180914886E-3</v>
      </c>
      <c r="Y99" s="57">
        <v>1.7882184601093972E-2</v>
      </c>
      <c r="Z99" s="57">
        <f t="shared" si="1"/>
        <v>3.0867325442054932E-2</v>
      </c>
      <c r="AA99" s="53"/>
      <c r="AB99" s="53"/>
      <c r="AC99" s="54"/>
      <c r="AD99" s="53"/>
      <c r="AE99" s="53"/>
      <c r="AF99" s="53"/>
      <c r="AH99" s="46"/>
      <c r="AI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</row>
    <row r="100" spans="1:50" ht="11.25" customHeight="1">
      <c r="A100" s="49"/>
      <c r="B100" s="50"/>
      <c r="C100" s="48"/>
      <c r="D100" s="48"/>
      <c r="E100" s="48"/>
      <c r="Q100" s="60"/>
      <c r="R100" s="60">
        <v>10</v>
      </c>
      <c r="S100" s="57">
        <v>3.045807341881885E-3</v>
      </c>
      <c r="T100" s="57">
        <v>1.7145833506816948E-3</v>
      </c>
      <c r="U100" s="57">
        <v>2.2212415300900284E-3</v>
      </c>
      <c r="V100" s="57">
        <v>5.5030589485340986E-4</v>
      </c>
      <c r="W100" s="57">
        <v>4.1696321201036696E-3</v>
      </c>
      <c r="X100" s="57">
        <v>3.887893001561895E-3</v>
      </c>
      <c r="Y100" s="57">
        <v>2.2535202206535807E-2</v>
      </c>
      <c r="Z100" s="57">
        <f t="shared" si="1"/>
        <v>3.8124665445708389E-2</v>
      </c>
      <c r="AA100" s="53"/>
      <c r="AB100" s="53"/>
      <c r="AC100" s="54"/>
      <c r="AD100" s="53"/>
      <c r="AE100" s="53"/>
      <c r="AF100" s="53"/>
      <c r="AH100" s="46"/>
      <c r="AI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</row>
    <row r="101" spans="1:50" ht="11.25" customHeight="1">
      <c r="A101" s="49"/>
      <c r="B101" s="50"/>
      <c r="C101" s="48"/>
      <c r="D101" s="48"/>
      <c r="E101" s="48"/>
      <c r="Q101" s="60"/>
      <c r="R101" s="60">
        <v>11</v>
      </c>
      <c r="S101" s="57">
        <v>6.0003174715780455E-3</v>
      </c>
      <c r="T101" s="57">
        <v>9.3621979691598585E-4</v>
      </c>
      <c r="U101" s="57">
        <v>2.6572171305274152E-3</v>
      </c>
      <c r="V101" s="57">
        <v>8.4171592964255688E-4</v>
      </c>
      <c r="W101" s="57">
        <v>3.8961530252406115E-3</v>
      </c>
      <c r="X101" s="57">
        <v>3.4966666736993206E-3</v>
      </c>
      <c r="Y101" s="57">
        <v>2.0869853217954887E-2</v>
      </c>
      <c r="Z101" s="57">
        <f t="shared" si="1"/>
        <v>3.8698143245558828E-2</v>
      </c>
      <c r="AA101" s="53"/>
      <c r="AB101" s="53"/>
      <c r="AC101" s="54"/>
      <c r="AD101" s="53"/>
      <c r="AE101" s="53"/>
      <c r="AF101" s="53"/>
      <c r="AH101" s="46"/>
      <c r="AI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</row>
    <row r="102" spans="1:50" ht="11.25" customHeight="1">
      <c r="A102" s="49"/>
      <c r="B102" s="50"/>
      <c r="C102" s="48"/>
      <c r="D102" s="48"/>
      <c r="E102" s="48"/>
      <c r="Q102" s="60"/>
      <c r="R102" s="60">
        <v>12</v>
      </c>
      <c r="S102" s="57">
        <v>8.8562639734969147E-3</v>
      </c>
      <c r="T102" s="57">
        <v>3.5468248579209093E-3</v>
      </c>
      <c r="U102" s="57">
        <v>8.493109954153439E-3</v>
      </c>
      <c r="V102" s="57">
        <v>1.0836585087820813E-3</v>
      </c>
      <c r="W102" s="57">
        <v>2.4371783306744066E-3</v>
      </c>
      <c r="X102" s="57">
        <v>5.0576483833678501E-3</v>
      </c>
      <c r="Y102" s="57">
        <v>4.2767493199362759E-2</v>
      </c>
      <c r="Z102" s="57">
        <f t="shared" si="1"/>
        <v>7.2242177207758357E-2</v>
      </c>
      <c r="AA102" s="53"/>
      <c r="AB102" s="53"/>
      <c r="AC102" s="54"/>
      <c r="AD102" s="53"/>
      <c r="AE102" s="53"/>
      <c r="AF102" s="53"/>
      <c r="AH102" s="46"/>
      <c r="AI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1.25" customHeight="1">
      <c r="A103" s="49"/>
      <c r="B103" s="50"/>
      <c r="C103" s="48"/>
      <c r="D103" s="48"/>
      <c r="E103" s="48"/>
      <c r="Q103" s="61" t="s">
        <v>41</v>
      </c>
      <c r="R103" s="60">
        <v>1</v>
      </c>
      <c r="S103" s="57">
        <v>7.221742045555841E-3</v>
      </c>
      <c r="T103" s="57">
        <v>3.5192104773230631E-3</v>
      </c>
      <c r="U103" s="57">
        <v>4.5193062110127098E-3</v>
      </c>
      <c r="V103" s="57">
        <v>6.3909955760523321E-4</v>
      </c>
      <c r="W103" s="57">
        <v>1.8401265284038676E-3</v>
      </c>
      <c r="X103" s="57">
        <v>6.7294010397098963E-3</v>
      </c>
      <c r="Y103" s="57">
        <v>3.6179342355799553E-2</v>
      </c>
      <c r="Z103" s="57">
        <f t="shared" si="1"/>
        <v>6.064822821541016E-2</v>
      </c>
      <c r="AA103" s="53"/>
      <c r="AB103" s="53"/>
      <c r="AC103" s="54"/>
      <c r="AD103" s="53"/>
      <c r="AE103" s="53"/>
      <c r="AF103" s="53"/>
      <c r="AH103" s="46"/>
      <c r="AI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</row>
    <row r="104" spans="1:50" ht="11.25" customHeight="1">
      <c r="A104" s="49"/>
      <c r="B104" s="50"/>
      <c r="C104" s="48"/>
      <c r="D104" s="48"/>
      <c r="E104" s="48"/>
      <c r="Q104" s="61"/>
      <c r="R104" s="60">
        <v>2</v>
      </c>
      <c r="S104" s="57">
        <v>9.176203795898898E-3</v>
      </c>
      <c r="T104" s="57">
        <v>2.9086135136109433E-3</v>
      </c>
      <c r="U104" s="57">
        <v>9.8798337867841181E-3</v>
      </c>
      <c r="V104" s="57">
        <v>1.4745035120916187E-3</v>
      </c>
      <c r="W104" s="57">
        <v>5.9885738934611398E-3</v>
      </c>
      <c r="X104" s="57">
        <v>3.912626626497869E-3</v>
      </c>
      <c r="Y104" s="57">
        <v>3.5338677161819015E-2</v>
      </c>
      <c r="Z104" s="57">
        <f t="shared" si="1"/>
        <v>6.8679032290163602E-2</v>
      </c>
      <c r="AA104" s="53"/>
      <c r="AB104" s="53"/>
      <c r="AC104" s="54"/>
      <c r="AD104" s="53"/>
      <c r="AE104" s="53"/>
      <c r="AF104" s="53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</row>
    <row r="105" spans="1:50" ht="11.25" customHeight="1">
      <c r="A105" s="49"/>
      <c r="B105" s="50"/>
      <c r="C105" s="48"/>
      <c r="D105" s="48"/>
      <c r="E105" s="48"/>
      <c r="Q105" s="61"/>
      <c r="R105" s="60">
        <v>3</v>
      </c>
      <c r="S105" s="57">
        <v>6.0802418222564766E-3</v>
      </c>
      <c r="T105" s="57">
        <v>2.0653383589776548E-3</v>
      </c>
      <c r="U105" s="57">
        <v>7.9422531958416205E-3</v>
      </c>
      <c r="V105" s="57">
        <v>3.9957927323708521E-3</v>
      </c>
      <c r="W105" s="57">
        <v>5.075754665726193E-3</v>
      </c>
      <c r="X105" s="57">
        <v>2.8285187866984788E-3</v>
      </c>
      <c r="Y105" s="57">
        <v>2.9962913949707137E-2</v>
      </c>
      <c r="Z105" s="57">
        <f t="shared" si="1"/>
        <v>5.7950813511578408E-2</v>
      </c>
      <c r="AA105" s="53"/>
      <c r="AB105" s="53"/>
      <c r="AC105" s="54"/>
      <c r="AD105" s="53"/>
      <c r="AE105" s="53"/>
      <c r="AF105" s="53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</row>
    <row r="106" spans="1:50" ht="11.25" customHeight="1">
      <c r="A106" s="49"/>
      <c r="B106" s="50"/>
      <c r="C106" s="48"/>
      <c r="D106" s="48"/>
      <c r="E106" s="48"/>
      <c r="Q106" s="61"/>
      <c r="R106" s="60">
        <v>4</v>
      </c>
      <c r="S106" s="57">
        <v>4.7653372024490763E-3</v>
      </c>
      <c r="T106" s="57">
        <v>1.6288247099205135E-3</v>
      </c>
      <c r="U106" s="57">
        <v>1.7094251405434583E-3</v>
      </c>
      <c r="V106" s="57">
        <v>8.5458156123809537E-4</v>
      </c>
      <c r="W106" s="57">
        <v>5.6039604720400848E-3</v>
      </c>
      <c r="X106" s="57">
        <v>2.13217580839973E-3</v>
      </c>
      <c r="Y106" s="57">
        <v>1.3104069683292273E-2</v>
      </c>
      <c r="Z106" s="57">
        <f t="shared" si="1"/>
        <v>2.979837457788323E-2</v>
      </c>
      <c r="AA106" s="53"/>
      <c r="AB106" s="53"/>
      <c r="AC106" s="54"/>
      <c r="AD106" s="53"/>
      <c r="AE106" s="53"/>
      <c r="AF106" s="53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spans="1:50" ht="11.25" customHeight="1">
      <c r="A107" s="49"/>
      <c r="B107" s="50"/>
      <c r="C107" s="48"/>
      <c r="D107" s="48"/>
      <c r="E107" s="48"/>
      <c r="Q107" s="61"/>
      <c r="R107" s="60">
        <v>5</v>
      </c>
      <c r="S107" s="57">
        <v>3.675147120882823E-3</v>
      </c>
      <c r="T107" s="57">
        <v>1.0254755354451048E-3</v>
      </c>
      <c r="U107" s="57">
        <v>1.2441387455948126E-3</v>
      </c>
      <c r="V107" s="57">
        <v>9.4015439700721303E-4</v>
      </c>
      <c r="W107" s="57">
        <v>5.2392743431395007E-3</v>
      </c>
      <c r="X107" s="57">
        <v>1.5738317618862795E-3</v>
      </c>
      <c r="Y107" s="57">
        <v>1.1183329342739322E-2</v>
      </c>
      <c r="Z107" s="57">
        <f t="shared" si="1"/>
        <v>2.4881351246695056E-2</v>
      </c>
      <c r="AA107" s="53"/>
      <c r="AB107" s="53"/>
      <c r="AC107" s="54"/>
      <c r="AD107" s="53"/>
      <c r="AE107" s="53"/>
      <c r="AF107" s="53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</row>
    <row r="108" spans="1:50" ht="11.25" customHeight="1">
      <c r="A108" s="49"/>
      <c r="B108" s="50"/>
      <c r="C108" s="48"/>
      <c r="D108" s="48"/>
      <c r="E108" s="48"/>
      <c r="Q108" s="61"/>
      <c r="R108" s="60">
        <v>6</v>
      </c>
      <c r="S108" s="57">
        <v>3.0379759267272375E-3</v>
      </c>
      <c r="T108" s="57">
        <v>1.6634994144475433E-3</v>
      </c>
      <c r="U108" s="57">
        <v>1.7170035989269737E-3</v>
      </c>
      <c r="V108" s="57">
        <v>5.801468516987221E-4</v>
      </c>
      <c r="W108" s="57">
        <v>4.4009276299617562E-3</v>
      </c>
      <c r="X108" s="57">
        <v>1.8444413532626442E-3</v>
      </c>
      <c r="Y108" s="57">
        <v>1.4934720724325203E-2</v>
      </c>
      <c r="Z108" s="57">
        <f t="shared" si="1"/>
        <v>2.8178715499350079E-2</v>
      </c>
      <c r="AA108" s="53"/>
      <c r="AB108" s="53"/>
      <c r="AC108" s="54"/>
      <c r="AD108" s="53"/>
      <c r="AE108" s="53"/>
      <c r="AF108" s="53"/>
    </row>
    <row r="109" spans="1:50" ht="11.25" customHeight="1">
      <c r="A109" s="49"/>
      <c r="B109" s="50"/>
      <c r="C109" s="48"/>
      <c r="D109" s="48"/>
      <c r="E109" s="48"/>
      <c r="Q109" s="61"/>
      <c r="R109" s="60">
        <v>7</v>
      </c>
      <c r="S109" s="57">
        <v>3.5028488392744406E-3</v>
      </c>
      <c r="T109" s="57">
        <v>1.6540501159334991E-3</v>
      </c>
      <c r="U109" s="57">
        <v>6.6105943198389418E-3</v>
      </c>
      <c r="V109" s="57">
        <v>2.4678141891666013E-3</v>
      </c>
      <c r="W109" s="57">
        <v>4.4391119906649753E-3</v>
      </c>
      <c r="X109" s="57">
        <v>1.9576638467353894E-3</v>
      </c>
      <c r="Y109" s="57">
        <v>2.4091714961105067E-2</v>
      </c>
      <c r="Z109" s="57">
        <f t="shared" si="1"/>
        <v>4.4723798262718911E-2</v>
      </c>
      <c r="AA109" s="53"/>
      <c r="AB109" s="53"/>
      <c r="AC109" s="54"/>
      <c r="AD109" s="53"/>
      <c r="AE109" s="53"/>
      <c r="AF109" s="53"/>
    </row>
    <row r="110" spans="1:50" ht="11.25" customHeight="1">
      <c r="A110" s="49"/>
      <c r="B110" s="50"/>
      <c r="C110" s="48"/>
      <c r="D110" s="48"/>
      <c r="E110" s="48"/>
      <c r="Q110" s="61"/>
      <c r="R110" s="60">
        <v>8</v>
      </c>
      <c r="S110" s="57">
        <v>2.6822878223279238E-3</v>
      </c>
      <c r="T110" s="57">
        <v>1.3411360414943463E-3</v>
      </c>
      <c r="U110" s="57">
        <v>8.7671277421934434E-3</v>
      </c>
      <c r="V110" s="57">
        <v>2.3471494773885404E-3</v>
      </c>
      <c r="W110" s="57">
        <v>4.1517024075371006E-3</v>
      </c>
      <c r="X110" s="57">
        <v>2.4834451804836063E-3</v>
      </c>
      <c r="Y110" s="57">
        <v>2.2071065962521234E-2</v>
      </c>
      <c r="Z110" s="57">
        <f t="shared" si="1"/>
        <v>4.3843914633946199E-2</v>
      </c>
      <c r="AA110" s="53"/>
      <c r="AB110" s="53"/>
      <c r="AC110" s="54"/>
      <c r="AD110" s="53"/>
      <c r="AE110" s="53"/>
      <c r="AF110" s="53"/>
    </row>
    <row r="111" spans="1:50" ht="11.25" customHeight="1">
      <c r="A111" s="49"/>
      <c r="B111" s="50"/>
      <c r="C111" s="48"/>
      <c r="D111" s="48"/>
      <c r="E111" s="48"/>
      <c r="Q111" s="61"/>
      <c r="R111" s="60">
        <v>9</v>
      </c>
      <c r="S111" s="57">
        <v>2.246115409510216E-3</v>
      </c>
      <c r="T111" s="57">
        <v>1.4861726350142879E-3</v>
      </c>
      <c r="U111" s="57">
        <v>2.0071610554296625E-3</v>
      </c>
      <c r="V111" s="57">
        <v>1.2956404014620594E-3</v>
      </c>
      <c r="W111" s="57">
        <v>3.8831227207262206E-3</v>
      </c>
      <c r="X111" s="57">
        <v>2.5537919045770987E-3</v>
      </c>
      <c r="Y111" s="57">
        <v>1.6086400960524359E-2</v>
      </c>
      <c r="Z111" s="57">
        <f t="shared" si="1"/>
        <v>2.9558405087243902E-2</v>
      </c>
      <c r="AA111" s="53"/>
      <c r="AB111" s="53"/>
      <c r="AC111" s="54"/>
      <c r="AD111" s="53"/>
      <c r="AE111" s="53"/>
      <c r="AF111" s="53"/>
    </row>
    <row r="112" spans="1:50" ht="11.25" customHeight="1">
      <c r="A112" s="49"/>
      <c r="B112" s="50"/>
      <c r="C112" s="48"/>
      <c r="D112" s="48"/>
      <c r="E112" s="48"/>
      <c r="Q112" s="61"/>
      <c r="R112" s="60">
        <v>10</v>
      </c>
      <c r="S112" s="57">
        <v>3.3197681706221495E-3</v>
      </c>
      <c r="T112" s="57">
        <v>1.5286283209963612E-3</v>
      </c>
      <c r="U112" s="57">
        <v>1.4613116144416469E-3</v>
      </c>
      <c r="V112" s="57">
        <v>1.6204295463392682E-3</v>
      </c>
      <c r="W112" s="57">
        <v>2.9242548307466432E-3</v>
      </c>
      <c r="X112" s="57">
        <v>2.3846964730506633E-3</v>
      </c>
      <c r="Y112" s="57">
        <v>1.7740390617170958E-2</v>
      </c>
      <c r="Z112" s="57">
        <f t="shared" si="1"/>
        <v>3.0979479573367691E-2</v>
      </c>
      <c r="AA112" s="53"/>
      <c r="AB112" s="53"/>
      <c r="AC112" s="54"/>
      <c r="AD112" s="53"/>
      <c r="AE112" s="53"/>
      <c r="AF112" s="53"/>
    </row>
    <row r="113" spans="1:32" ht="11.25" customHeight="1">
      <c r="A113" s="49"/>
      <c r="B113" s="50"/>
      <c r="C113" s="48"/>
      <c r="D113" s="48"/>
      <c r="E113" s="48"/>
      <c r="Q113" s="61"/>
      <c r="R113" s="60">
        <v>11</v>
      </c>
      <c r="S113" s="57">
        <v>3.2627257545488502E-3</v>
      </c>
      <c r="T113" s="57">
        <v>9.4351546211459444E-4</v>
      </c>
      <c r="U113" s="57">
        <v>1.1430674446145038E-3</v>
      </c>
      <c r="V113" s="57">
        <v>1.2927982590731437E-3</v>
      </c>
      <c r="W113" s="57">
        <v>1.9211840364284833E-3</v>
      </c>
      <c r="X113" s="57">
        <v>1.895052080235101E-3</v>
      </c>
      <c r="Y113" s="57">
        <v>1.6497481249600231E-2</v>
      </c>
      <c r="Z113" s="57">
        <f t="shared" si="1"/>
        <v>2.6955824286614909E-2</v>
      </c>
      <c r="AA113" s="53"/>
      <c r="AB113" s="53"/>
      <c r="AC113" s="54"/>
      <c r="AD113" s="53"/>
      <c r="AE113" s="53"/>
      <c r="AF113" s="53"/>
    </row>
    <row r="114" spans="1:32" ht="11.25" customHeight="1">
      <c r="A114" s="49"/>
      <c r="B114" s="50"/>
      <c r="C114" s="48"/>
      <c r="D114" s="48"/>
      <c r="E114" s="48"/>
      <c r="Q114" s="61"/>
      <c r="R114" s="60">
        <v>12</v>
      </c>
      <c r="S114" s="57">
        <v>5.7249295234942767E-3</v>
      </c>
      <c r="T114" s="57">
        <v>1.0293524326083696E-3</v>
      </c>
      <c r="U114" s="57">
        <v>8.1609775639449554E-4</v>
      </c>
      <c r="V114" s="57">
        <v>1.3444910385277059E-3</v>
      </c>
      <c r="W114" s="57">
        <v>1.4540033936173945E-3</v>
      </c>
      <c r="X114" s="57">
        <v>2.3719804872913784E-3</v>
      </c>
      <c r="Y114" s="57">
        <v>1.7472304011072456E-2</v>
      </c>
      <c r="Z114" s="57">
        <f t="shared" si="1"/>
        <v>3.0213158643006076E-2</v>
      </c>
      <c r="AA114" s="53"/>
      <c r="AB114" s="53"/>
      <c r="AC114" s="54"/>
      <c r="AD114" s="53"/>
      <c r="AE114" s="53"/>
      <c r="AF114" s="53"/>
    </row>
    <row r="115" spans="1:32" ht="10.5" customHeight="1">
      <c r="A115" s="49"/>
      <c r="B115" s="50"/>
      <c r="C115" s="48"/>
      <c r="D115" s="48"/>
      <c r="E115" s="48"/>
      <c r="Q115" s="61" t="s">
        <v>50</v>
      </c>
      <c r="R115" s="60">
        <v>1</v>
      </c>
      <c r="S115" s="57">
        <v>7.0658332679309141E-3</v>
      </c>
      <c r="T115" s="57">
        <v>1.3176787954211325E-3</v>
      </c>
      <c r="U115" s="57">
        <v>8.6472811152616194E-4</v>
      </c>
      <c r="V115" s="57">
        <v>3.7774976030856139E-3</v>
      </c>
      <c r="W115" s="57">
        <v>2.6422141800241058E-3</v>
      </c>
      <c r="X115" s="57">
        <v>2.4272381964786107E-3</v>
      </c>
      <c r="Y115" s="57">
        <v>1.8256482188293351E-2</v>
      </c>
      <c r="Z115" s="57">
        <f t="shared" si="1"/>
        <v>3.6351672342759891E-2</v>
      </c>
      <c r="AA115" s="53"/>
      <c r="AB115" s="53"/>
      <c r="AC115" s="54"/>
      <c r="AD115" s="53"/>
      <c r="AE115" s="53"/>
      <c r="AF115" s="53"/>
    </row>
    <row r="116" spans="1:32" ht="11.25" customHeight="1">
      <c r="A116" s="49"/>
      <c r="B116" s="50"/>
      <c r="C116" s="48"/>
      <c r="D116" s="48"/>
      <c r="E116" s="48"/>
      <c r="Q116" s="61"/>
      <c r="R116" s="60">
        <v>2</v>
      </c>
      <c r="S116" s="57">
        <v>4.9712749020080953E-3</v>
      </c>
      <c r="T116" s="57">
        <v>1.4486781205059374E-3</v>
      </c>
      <c r="U116" s="57">
        <v>1.2177539551216918E-3</v>
      </c>
      <c r="V116" s="57">
        <v>1.2051291869833284E-3</v>
      </c>
      <c r="W116" s="57">
        <v>2.8755102296306408E-3</v>
      </c>
      <c r="X116" s="57">
        <v>2.4242343819872248E-3</v>
      </c>
      <c r="Y116" s="57">
        <v>1.6708777402294307E-2</v>
      </c>
      <c r="Z116" s="57">
        <f t="shared" si="1"/>
        <v>3.0851358178531227E-2</v>
      </c>
      <c r="AA116" s="53"/>
      <c r="AB116" s="53"/>
      <c r="AC116" s="54"/>
      <c r="AD116" s="53"/>
      <c r="AE116" s="53"/>
      <c r="AF116" s="53"/>
    </row>
    <row r="117" spans="1:32" ht="11.25" customHeight="1">
      <c r="A117" s="49"/>
      <c r="B117" s="50"/>
      <c r="C117" s="48"/>
      <c r="D117" s="48"/>
      <c r="E117" s="48"/>
      <c r="Q117" s="61"/>
      <c r="R117" s="60">
        <v>3</v>
      </c>
      <c r="S117" s="57">
        <v>4.85032078569136E-3</v>
      </c>
      <c r="T117" s="57">
        <v>1.4038471388934082E-3</v>
      </c>
      <c r="U117" s="57">
        <v>1.3003492430863611E-3</v>
      </c>
      <c r="V117" s="57">
        <v>1.0679005759633515E-3</v>
      </c>
      <c r="W117" s="57">
        <v>2.2407925519614021E-3</v>
      </c>
      <c r="X117" s="57">
        <v>2.3604166653323948E-3</v>
      </c>
      <c r="Y117" s="57">
        <v>1.6739357829298744E-2</v>
      </c>
      <c r="Z117" s="57">
        <f t="shared" si="1"/>
        <v>2.9962984790227021E-2</v>
      </c>
      <c r="AA117" s="53"/>
      <c r="AB117" s="53"/>
      <c r="AC117" s="54"/>
      <c r="AD117" s="53"/>
      <c r="AE117" s="53"/>
      <c r="AF117" s="53"/>
    </row>
    <row r="118" spans="1:32" ht="11.25" customHeight="1">
      <c r="A118" s="49"/>
      <c r="B118" s="50"/>
      <c r="C118" s="48"/>
      <c r="D118" s="48"/>
      <c r="E118" s="48"/>
      <c r="Q118" s="61"/>
      <c r="R118" s="60">
        <v>4</v>
      </c>
      <c r="S118" s="57">
        <v>3.0792084312984791E-3</v>
      </c>
      <c r="T118" s="57">
        <v>1.2270198976658501E-3</v>
      </c>
      <c r="U118" s="57">
        <v>9.9381458588524178E-4</v>
      </c>
      <c r="V118" s="57">
        <v>4.2090921345286136E-4</v>
      </c>
      <c r="W118" s="57">
        <v>2.2515882359880322E-3</v>
      </c>
      <c r="X118" s="57">
        <v>2.0547579985039197E-3</v>
      </c>
      <c r="Y118" s="57">
        <v>1.5346940207805918E-2</v>
      </c>
      <c r="Z118" s="57">
        <f t="shared" si="1"/>
        <v>2.5374238570600303E-2</v>
      </c>
      <c r="AA118" s="53"/>
      <c r="AB118" s="53"/>
      <c r="AC118" s="54"/>
      <c r="AD118" s="53"/>
      <c r="AE118" s="53"/>
      <c r="AF118" s="53"/>
    </row>
    <row r="119" spans="1:32" ht="11.25" customHeight="1">
      <c r="A119" s="49"/>
      <c r="B119" s="49"/>
      <c r="C119" s="48"/>
      <c r="D119" s="48"/>
      <c r="E119" s="48"/>
      <c r="Q119" s="61"/>
      <c r="R119" s="60">
        <v>5</v>
      </c>
      <c r="S119" s="57">
        <v>2.8391903526372377E-3</v>
      </c>
      <c r="T119" s="57">
        <v>1.0016144298478405E-3</v>
      </c>
      <c r="U119" s="57">
        <v>1.0543769340818077E-3</v>
      </c>
      <c r="V119" s="57">
        <v>5.0464562537550959E-4</v>
      </c>
      <c r="W119" s="57">
        <v>1.785935637073321E-3</v>
      </c>
      <c r="X119" s="57">
        <v>1.8350177296519554E-3</v>
      </c>
      <c r="Y119" s="57">
        <v>1.6224182708515562E-2</v>
      </c>
      <c r="Z119" s="57">
        <f t="shared" si="1"/>
        <v>2.5244963417183235E-2</v>
      </c>
      <c r="AA119" s="53"/>
      <c r="AB119" s="53"/>
      <c r="AC119" s="54"/>
      <c r="AD119" s="53"/>
      <c r="AE119" s="53"/>
      <c r="AF119" s="53"/>
    </row>
    <row r="120" spans="1:32" ht="11.25" customHeight="1">
      <c r="C120" s="48"/>
      <c r="D120" s="48"/>
      <c r="E120" s="48"/>
      <c r="Q120" s="61"/>
      <c r="R120" s="60">
        <v>6</v>
      </c>
      <c r="S120" s="57">
        <v>3.6370679968250924E-3</v>
      </c>
      <c r="T120" s="57">
        <v>9.7379982962285719E-4</v>
      </c>
      <c r="U120" s="57">
        <v>1.2915375140200188E-3</v>
      </c>
      <c r="V120" s="57">
        <v>1.0502648627431252E-3</v>
      </c>
      <c r="W120" s="57">
        <v>1.7163815963936609E-3</v>
      </c>
      <c r="X120" s="57">
        <v>1.8501823564057761E-3</v>
      </c>
      <c r="Y120" s="57">
        <v>1.8794830590472843E-2</v>
      </c>
      <c r="Z120" s="57">
        <f t="shared" si="1"/>
        <v>2.9314064746483372E-2</v>
      </c>
      <c r="AA120" s="53"/>
      <c r="AB120" s="53"/>
      <c r="AC120" s="54"/>
      <c r="AD120" s="53"/>
      <c r="AE120" s="53"/>
      <c r="AF120" s="53"/>
    </row>
    <row r="121" spans="1:32" ht="11.25" customHeight="1">
      <c r="E121" s="48"/>
      <c r="Q121" s="61"/>
      <c r="R121" s="60">
        <v>7</v>
      </c>
      <c r="S121" s="57">
        <v>5.0463198373907987E-3</v>
      </c>
      <c r="T121" s="57">
        <v>6.3642120918541137E-4</v>
      </c>
      <c r="U121" s="57">
        <v>1.8727530348177375E-3</v>
      </c>
      <c r="V121" s="57">
        <v>6.0151911054226752E-4</v>
      </c>
      <c r="W121" s="57">
        <v>1.6182993452897524E-3</v>
      </c>
      <c r="X121" s="57">
        <v>1.4800800458984013E-3</v>
      </c>
      <c r="Y121" s="57">
        <v>1.7267409785932122E-2</v>
      </c>
      <c r="Z121" s="57">
        <f t="shared" si="1"/>
        <v>2.852280236905649E-2</v>
      </c>
      <c r="AA121" s="53"/>
      <c r="AB121" s="53"/>
      <c r="AC121" s="54"/>
      <c r="AD121" s="53"/>
      <c r="AE121" s="53"/>
      <c r="AF121" s="53"/>
    </row>
    <row r="122" spans="1:32" ht="11.25" customHeight="1">
      <c r="E122" s="48"/>
      <c r="Q122" s="61"/>
      <c r="R122" s="60">
        <v>8</v>
      </c>
      <c r="S122" s="57">
        <v>2.768364905127546E-3</v>
      </c>
      <c r="T122" s="57">
        <v>7.0260007331813818E-4</v>
      </c>
      <c r="U122" s="57">
        <v>2.4945595759879903E-3</v>
      </c>
      <c r="V122" s="57">
        <v>1.9126147862591727E-4</v>
      </c>
      <c r="W122" s="57">
        <v>1.6055408241779378E-3</v>
      </c>
      <c r="X122" s="57">
        <v>1.1012567644949247E-3</v>
      </c>
      <c r="Y122" s="57">
        <v>1.6203805692888214E-2</v>
      </c>
      <c r="Z122" s="57">
        <f t="shared" si="1"/>
        <v>2.5067389314620665E-2</v>
      </c>
      <c r="AA122" s="53"/>
      <c r="AB122" s="53"/>
      <c r="AC122" s="54"/>
      <c r="AD122" s="53"/>
      <c r="AE122" s="53"/>
      <c r="AF122" s="53"/>
    </row>
    <row r="123" spans="1:32" ht="11.25" customHeight="1">
      <c r="E123" s="53"/>
      <c r="Q123" s="61"/>
      <c r="R123" s="60">
        <v>9</v>
      </c>
      <c r="S123" s="57">
        <v>2.2008850143905774E-3</v>
      </c>
      <c r="T123" s="57">
        <v>6.2492908651264306E-4</v>
      </c>
      <c r="U123" s="57">
        <v>1.692251131303383E-3</v>
      </c>
      <c r="V123" s="57">
        <v>4.1289915999709342E-5</v>
      </c>
      <c r="W123" s="57">
        <v>1.0460252039315851E-3</v>
      </c>
      <c r="X123" s="57">
        <v>1.0997457349278946E-3</v>
      </c>
      <c r="Y123" s="57">
        <v>1.4600660751226437E-2</v>
      </c>
      <c r="Z123" s="57">
        <f t="shared" si="1"/>
        <v>2.1305786838292227E-2</v>
      </c>
      <c r="AA123" s="53"/>
      <c r="AB123" s="53"/>
      <c r="AC123" s="54"/>
      <c r="AD123" s="53"/>
      <c r="AE123" s="53"/>
      <c r="AF123" s="53"/>
    </row>
    <row r="124" spans="1:32" ht="11.25" customHeight="1">
      <c r="E124" s="53"/>
      <c r="Q124" s="61"/>
      <c r="R124" s="60">
        <v>10</v>
      </c>
      <c r="S124" s="57">
        <v>3.0449903888281732E-3</v>
      </c>
      <c r="T124" s="57">
        <v>6.2737291397611458E-4</v>
      </c>
      <c r="U124" s="57">
        <v>1.9473951644378602E-3</v>
      </c>
      <c r="V124" s="57">
        <v>6.5804372475291E-4</v>
      </c>
      <c r="W124" s="57">
        <v>1.2150333058532884E-3</v>
      </c>
      <c r="X124" s="57">
        <v>1.0943383539342929E-3</v>
      </c>
      <c r="Y124" s="57">
        <v>1.9096535333458342E-2</v>
      </c>
      <c r="Z124" s="57">
        <f t="shared" si="1"/>
        <v>2.7683709185240983E-2</v>
      </c>
      <c r="AA124" s="53"/>
      <c r="AB124" s="53"/>
      <c r="AC124" s="54"/>
      <c r="AD124" s="53"/>
      <c r="AE124" s="53"/>
      <c r="AF124" s="53"/>
    </row>
    <row r="125" spans="1:32" ht="11.25" customHeight="1">
      <c r="E125" s="53"/>
      <c r="Q125" s="61"/>
      <c r="R125" s="60">
        <v>11</v>
      </c>
      <c r="S125" s="57">
        <v>2.5128561910259346E-3</v>
      </c>
      <c r="T125" s="57">
        <v>1.8115388947410854E-3</v>
      </c>
      <c r="U125" s="57">
        <v>1.7616674909913511E-3</v>
      </c>
      <c r="V125" s="57">
        <v>5.7980713811373757E-4</v>
      </c>
      <c r="W125" s="57">
        <v>1.2707888132334746E-3</v>
      </c>
      <c r="X125" s="57">
        <v>1.4985719347268144E-3</v>
      </c>
      <c r="Y125" s="57">
        <v>2.2722005609479203E-2</v>
      </c>
      <c r="Z125" s="57">
        <f t="shared" si="1"/>
        <v>3.21572360723116E-2</v>
      </c>
      <c r="AA125" s="53"/>
      <c r="AB125" s="53"/>
      <c r="AC125" s="54"/>
      <c r="AD125" s="53"/>
      <c r="AE125" s="53"/>
      <c r="AF125" s="53"/>
    </row>
    <row r="126" spans="1:32" ht="10.5" customHeight="1">
      <c r="E126" s="53"/>
      <c r="Q126" s="61"/>
      <c r="R126" s="60">
        <v>12</v>
      </c>
      <c r="S126" s="57">
        <v>2.6300033786667096E-3</v>
      </c>
      <c r="T126" s="57">
        <v>9.6366012692223691E-4</v>
      </c>
      <c r="U126" s="57">
        <v>1.6142234015589819E-3</v>
      </c>
      <c r="V126" s="57">
        <v>1.2162942949125372E-4</v>
      </c>
      <c r="W126" s="57">
        <v>1.7710106583235185E-3</v>
      </c>
      <c r="X126" s="57">
        <v>1.361718045959439E-3</v>
      </c>
      <c r="Y126" s="57">
        <v>1.9074477767566857E-2</v>
      </c>
      <c r="Z126" s="57">
        <f t="shared" si="1"/>
        <v>2.7536722808488998E-2</v>
      </c>
      <c r="AA126" s="53"/>
      <c r="AB126" s="53"/>
      <c r="AC126" s="54"/>
      <c r="AD126" s="53"/>
      <c r="AE126" s="53"/>
      <c r="AF126" s="53"/>
    </row>
    <row r="127" spans="1:32" ht="10.5" customHeight="1">
      <c r="A127" s="49"/>
      <c r="B127" s="50"/>
      <c r="C127" s="48"/>
      <c r="D127" s="48"/>
      <c r="E127" s="48"/>
      <c r="Q127" s="61" t="s">
        <v>58</v>
      </c>
      <c r="R127" s="60">
        <v>1</v>
      </c>
      <c r="S127" s="57">
        <v>2.1219302312024896E-3</v>
      </c>
      <c r="T127" s="57">
        <v>1.1403018037310321E-3</v>
      </c>
      <c r="U127" s="57">
        <v>1.5103632910377686E-3</v>
      </c>
      <c r="V127" s="57">
        <v>2.7943683257772097E-3</v>
      </c>
      <c r="W127" s="57">
        <v>2.2989631608277186E-3</v>
      </c>
      <c r="X127" s="57">
        <v>1.0973347520673042E-3</v>
      </c>
      <c r="Y127" s="57">
        <v>2.4105136442746904E-2</v>
      </c>
      <c r="Z127" s="57">
        <f t="shared" si="1"/>
        <v>3.5068398007390429E-2</v>
      </c>
      <c r="AA127" s="53"/>
      <c r="AB127" s="53"/>
      <c r="AC127" s="54"/>
      <c r="AD127" s="53"/>
      <c r="AE127" s="53"/>
      <c r="AF127" s="53"/>
    </row>
    <row r="128" spans="1:32" ht="11.25" customHeight="1">
      <c r="A128" s="49"/>
      <c r="B128" s="50"/>
      <c r="C128" s="48"/>
      <c r="D128" s="48"/>
      <c r="E128" s="48"/>
      <c r="Q128" s="61"/>
      <c r="R128" s="60">
        <v>2</v>
      </c>
      <c r="S128" s="57">
        <v>1.1385785718562719E-3</v>
      </c>
      <c r="T128" s="57">
        <v>5.1780262324168692E-4</v>
      </c>
      <c r="U128" s="57">
        <v>1.6975437494253737E-3</v>
      </c>
      <c r="V128" s="57">
        <v>2.5838025270738525E-3</v>
      </c>
      <c r="W128" s="57">
        <v>3.1104670506280816E-3</v>
      </c>
      <c r="X128" s="57">
        <v>8.0462053412576253E-4</v>
      </c>
      <c r="Y128" s="57">
        <v>1.8606848579927032E-2</v>
      </c>
      <c r="Z128" s="57">
        <f t="shared" si="1"/>
        <v>2.8459663636278061E-2</v>
      </c>
      <c r="AA128" s="53"/>
      <c r="AB128" s="53"/>
      <c r="AC128" s="54"/>
      <c r="AD128" s="53"/>
      <c r="AE128" s="53"/>
      <c r="AF128" s="53"/>
    </row>
    <row r="129" spans="1:32" ht="11.25" customHeight="1">
      <c r="A129" s="49"/>
      <c r="B129" s="50"/>
      <c r="C129" s="48"/>
      <c r="D129" s="48"/>
      <c r="E129" s="48"/>
      <c r="Q129" s="61"/>
      <c r="R129" s="60">
        <v>3</v>
      </c>
      <c r="S129" s="57">
        <v>9.2100070685141567E-4</v>
      </c>
      <c r="T129" s="57">
        <v>7.3607840221417747E-4</v>
      </c>
      <c r="U129" s="57">
        <v>1.386119874529424E-3</v>
      </c>
      <c r="V129" s="57">
        <v>6.1415875247460927E-4</v>
      </c>
      <c r="W129" s="57">
        <v>2.0170615079641782E-3</v>
      </c>
      <c r="X129" s="57">
        <v>7.1395360650038933E-4</v>
      </c>
      <c r="Y129" s="57">
        <v>1.5900636200953566E-2</v>
      </c>
      <c r="Z129" s="57">
        <f t="shared" si="1"/>
        <v>2.228900905148776E-2</v>
      </c>
      <c r="AA129" s="53"/>
      <c r="AB129" s="53"/>
      <c r="AC129" s="54"/>
      <c r="AD129" s="53"/>
      <c r="AE129" s="53"/>
      <c r="AF129" s="53"/>
    </row>
    <row r="130" spans="1:32" ht="11.25" customHeight="1">
      <c r="A130" s="49"/>
      <c r="B130" s="50"/>
      <c r="C130" s="48"/>
      <c r="D130" s="48"/>
      <c r="E130" s="48"/>
      <c r="Q130" s="61"/>
      <c r="R130" s="60">
        <v>4</v>
      </c>
      <c r="S130" s="57">
        <v>1.5785012481331325E-3</v>
      </c>
      <c r="T130" s="57">
        <v>3.339613223444083E-4</v>
      </c>
      <c r="U130" s="57">
        <v>2.4619477254943334E-3</v>
      </c>
      <c r="V130" s="57">
        <v>9.1922416400903997E-5</v>
      </c>
      <c r="W130" s="57">
        <v>4.8134378712865042E-3</v>
      </c>
      <c r="X130" s="57">
        <v>7.9238996221937677E-4</v>
      </c>
      <c r="Y130" s="57">
        <v>1.6164563219184358E-2</v>
      </c>
      <c r="Z130" s="57">
        <f t="shared" si="1"/>
        <v>2.6236723765063016E-2</v>
      </c>
      <c r="AA130" s="53"/>
      <c r="AB130" s="53"/>
      <c r="AC130" s="54"/>
      <c r="AD130" s="53"/>
      <c r="AE130" s="53"/>
      <c r="AF130" s="53"/>
    </row>
    <row r="131" spans="1:32" ht="11.25" customHeight="1">
      <c r="A131" s="49"/>
      <c r="B131" s="49"/>
      <c r="C131" s="48"/>
      <c r="D131" s="48"/>
      <c r="E131" s="48"/>
      <c r="Q131" s="61"/>
      <c r="R131" s="60">
        <v>5</v>
      </c>
      <c r="S131" s="57">
        <v>1.8041699223701173E-3</v>
      </c>
      <c r="T131" s="57">
        <v>1.7650905576029603E-4</v>
      </c>
      <c r="U131" s="57">
        <v>2.2853375738482551E-3</v>
      </c>
      <c r="V131" s="57">
        <v>5.4883216493390656E-4</v>
      </c>
      <c r="W131" s="57">
        <v>4.0760539646528589E-3</v>
      </c>
      <c r="X131" s="57">
        <v>5.6961961712730677E-4</v>
      </c>
      <c r="Y131" s="57">
        <v>1.4659421076045218E-2</v>
      </c>
      <c r="Z131" s="57">
        <f t="shared" si="1"/>
        <v>2.4119943374737961E-2</v>
      </c>
      <c r="AA131" s="53"/>
      <c r="AB131" s="53"/>
      <c r="AC131" s="54"/>
      <c r="AD131" s="53"/>
      <c r="AE131" s="53"/>
      <c r="AF131" s="53"/>
    </row>
    <row r="132" spans="1:32" ht="11.25" customHeight="1">
      <c r="C132" s="48"/>
      <c r="D132" s="48"/>
      <c r="E132" s="48"/>
      <c r="Q132" s="61"/>
      <c r="R132" s="60">
        <v>6</v>
      </c>
      <c r="S132" s="57">
        <v>4.3895389285174211E-3</v>
      </c>
      <c r="T132" s="57">
        <v>3.9314074162389727E-4</v>
      </c>
      <c r="U132" s="57">
        <v>1.4947564145699976E-3</v>
      </c>
      <c r="V132" s="57">
        <v>8.7980838885056919E-4</v>
      </c>
      <c r="W132" s="57">
        <v>2.9580409142529796E-3</v>
      </c>
      <c r="X132" s="57">
        <v>6.8907980468053292E-4</v>
      </c>
      <c r="Y132" s="57">
        <v>1.6495359984110017E-2</v>
      </c>
      <c r="Z132" s="57">
        <f t="shared" si="1"/>
        <v>2.7299725176605415E-2</v>
      </c>
      <c r="AA132" s="53"/>
      <c r="AB132" s="53"/>
      <c r="AC132" s="54"/>
      <c r="AD132" s="53"/>
      <c r="AE132" s="53"/>
      <c r="AF132" s="53"/>
    </row>
    <row r="133" spans="1:32" ht="11.25" customHeight="1">
      <c r="E133" s="48"/>
      <c r="Q133" s="61"/>
      <c r="R133" s="60">
        <v>7</v>
      </c>
      <c r="S133" s="57">
        <v>1.7123886277040643E-3</v>
      </c>
      <c r="T133" s="57">
        <v>3.5012660181580664E-4</v>
      </c>
      <c r="U133" s="57">
        <v>2.3022320759129643E-3</v>
      </c>
      <c r="V133" s="57">
        <v>8.8857585474524275E-4</v>
      </c>
      <c r="W133" s="57">
        <v>3.2746125623528246E-3</v>
      </c>
      <c r="X133" s="57">
        <v>7.8961341144898219E-4</v>
      </c>
      <c r="Y133" s="57">
        <v>1.5553162952556335E-2</v>
      </c>
      <c r="Z133" s="57">
        <f t="shared" si="1"/>
        <v>2.4870712086536219E-2</v>
      </c>
      <c r="AA133" s="53"/>
      <c r="AB133" s="53"/>
      <c r="AC133" s="54"/>
      <c r="AD133" s="53"/>
      <c r="AE133" s="53"/>
      <c r="AF133" s="53"/>
    </row>
    <row r="134" spans="1:32" ht="11.25" customHeight="1">
      <c r="E134" s="48"/>
      <c r="Q134" s="61"/>
      <c r="R134" s="60">
        <v>8</v>
      </c>
      <c r="S134" s="57">
        <v>3.3741180299113444E-3</v>
      </c>
      <c r="T134" s="57">
        <v>1.8608410356642767E-4</v>
      </c>
      <c r="U134" s="57">
        <v>1.0218701442991352E-3</v>
      </c>
      <c r="V134" s="57">
        <v>2.0051625497997401E-4</v>
      </c>
      <c r="W134" s="57">
        <v>2.0848327275977802E-3</v>
      </c>
      <c r="X134" s="57">
        <v>7.0447130505833387E-4</v>
      </c>
      <c r="Y134" s="57">
        <v>1.22384979294555E-2</v>
      </c>
      <c r="Z134" s="57">
        <f t="shared" si="1"/>
        <v>1.9810390494868494E-2</v>
      </c>
      <c r="AA134" s="53"/>
      <c r="AB134" s="53"/>
      <c r="AC134" s="54"/>
      <c r="AD134" s="53"/>
      <c r="AE134" s="53"/>
      <c r="AF134" s="53"/>
    </row>
    <row r="135" spans="1:32" ht="11.25" customHeight="1">
      <c r="E135" s="53"/>
      <c r="Q135" s="61"/>
      <c r="R135" s="60">
        <v>9</v>
      </c>
      <c r="S135" s="57">
        <v>1.6682392796928758E-3</v>
      </c>
      <c r="T135" s="57">
        <v>5.5287978699608485E-5</v>
      </c>
      <c r="U135" s="57">
        <v>1.2772004188274795E-3</v>
      </c>
      <c r="V135" s="57">
        <v>1.1040914316539952E-4</v>
      </c>
      <c r="W135" s="57">
        <v>2.1276511157433437E-3</v>
      </c>
      <c r="X135" s="57">
        <v>3.9288039682835871E-4</v>
      </c>
      <c r="Y135" s="57">
        <v>1.0290579248770318E-2</v>
      </c>
      <c r="Z135" s="57">
        <f t="shared" si="1"/>
        <v>1.5922247581727382E-2</v>
      </c>
      <c r="AA135" s="53"/>
      <c r="AB135" s="53"/>
      <c r="AC135" s="54"/>
      <c r="AD135" s="53"/>
      <c r="AE135" s="53"/>
      <c r="AF135" s="53"/>
    </row>
    <row r="136" spans="1:32" ht="11.25" customHeight="1">
      <c r="E136" s="53"/>
      <c r="Q136" s="61"/>
      <c r="R136" s="60">
        <v>10</v>
      </c>
      <c r="S136" s="57">
        <v>4.6176332307866171E-4</v>
      </c>
      <c r="T136" s="57">
        <v>4.2326220377680705E-5</v>
      </c>
      <c r="U136" s="57">
        <v>1.7913564871846362E-3</v>
      </c>
      <c r="V136" s="57">
        <v>1.275653265388875E-3</v>
      </c>
      <c r="W136" s="57">
        <v>2.5163572735522701E-3</v>
      </c>
      <c r="X136" s="57">
        <v>2.3171118454986316E-4</v>
      </c>
      <c r="Y136" s="57">
        <v>1.1082019998432759E-2</v>
      </c>
      <c r="Z136" s="57">
        <f t="shared" si="1"/>
        <v>1.7401187752564745E-2</v>
      </c>
      <c r="AA136" s="53"/>
      <c r="AB136" s="53"/>
      <c r="AC136" s="54"/>
      <c r="AD136" s="53"/>
      <c r="AE136" s="53"/>
      <c r="AF136" s="53"/>
    </row>
    <row r="137" spans="1:32" ht="11.25" customHeight="1">
      <c r="E137" s="53"/>
      <c r="Q137" s="61"/>
      <c r="R137" s="60">
        <v>11</v>
      </c>
      <c r="S137" s="57">
        <v>3.9880863513976307E-3</v>
      </c>
      <c r="T137" s="57">
        <v>1.2998724114651579E-4</v>
      </c>
      <c r="U137" s="57">
        <v>1.6746662712571704E-3</v>
      </c>
      <c r="V137" s="57">
        <v>2.2122579466116537E-3</v>
      </c>
      <c r="W137" s="57">
        <v>2.0712696873702273E-3</v>
      </c>
      <c r="X137" s="57">
        <v>4.859307945949992E-4</v>
      </c>
      <c r="Y137" s="57">
        <v>1.5084274703269732E-2</v>
      </c>
      <c r="Z137" s="57">
        <f t="shared" si="1"/>
        <v>2.5646472995647929E-2</v>
      </c>
      <c r="AA137" s="53"/>
      <c r="AB137" s="53"/>
      <c r="AC137" s="54"/>
      <c r="AD137" s="53"/>
      <c r="AE137" s="53"/>
      <c r="AF137" s="53"/>
    </row>
    <row r="138" spans="1:32" ht="11.25" customHeight="1">
      <c r="E138" s="53"/>
      <c r="Q138" s="61"/>
      <c r="R138" s="60">
        <v>12</v>
      </c>
      <c r="S138" s="57">
        <v>3.7205174854672419E-3</v>
      </c>
      <c r="T138" s="57">
        <v>1.352734971785822E-4</v>
      </c>
      <c r="U138" s="57">
        <v>1.5938446603343673E-3</v>
      </c>
      <c r="V138" s="57">
        <v>6.2990655381744905E-5</v>
      </c>
      <c r="W138" s="57">
        <v>1.7878332550949946E-3</v>
      </c>
      <c r="X138" s="57">
        <v>3.5269779693785432E-4</v>
      </c>
      <c r="Y138" s="57">
        <v>1.0924008282977498E-2</v>
      </c>
      <c r="Z138" s="57">
        <f t="shared" si="1"/>
        <v>1.8577165633372285E-2</v>
      </c>
      <c r="AA138" s="53"/>
      <c r="AB138" s="53"/>
      <c r="AC138" s="54"/>
      <c r="AD138" s="53"/>
      <c r="AE138" s="53"/>
      <c r="AF138" s="53"/>
    </row>
    <row r="139" spans="1:32" ht="10.5" customHeight="1">
      <c r="A139" s="49"/>
      <c r="B139" s="50"/>
      <c r="C139" s="48"/>
      <c r="D139" s="48"/>
      <c r="E139" s="48"/>
      <c r="Q139" s="61" t="s">
        <v>64</v>
      </c>
      <c r="R139" s="60">
        <v>1</v>
      </c>
      <c r="S139" s="57">
        <v>1.6250208434527458E-3</v>
      </c>
      <c r="T139" s="57">
        <v>3.8780112163723789E-4</v>
      </c>
      <c r="U139" s="57">
        <v>1.5603700411326122E-3</v>
      </c>
      <c r="V139" s="57">
        <v>3.5468990508863196E-4</v>
      </c>
      <c r="W139" s="57">
        <v>3.2994622280594467E-3</v>
      </c>
      <c r="X139" s="57">
        <v>1.3523647998857366E-4</v>
      </c>
      <c r="Y139" s="57">
        <v>1.1561709079808347E-2</v>
      </c>
      <c r="Z139" s="57">
        <f t="shared" si="1"/>
        <v>1.8924289699167596E-2</v>
      </c>
      <c r="AA139" s="53"/>
      <c r="AB139" s="53"/>
      <c r="AC139" s="54"/>
      <c r="AD139" s="53"/>
      <c r="AE139" s="53"/>
      <c r="AF139" s="53"/>
    </row>
    <row r="140" spans="1:32" ht="11.25" customHeight="1">
      <c r="A140" s="49"/>
      <c r="B140" s="50"/>
      <c r="C140" s="48"/>
      <c r="D140" s="48"/>
      <c r="E140" s="48"/>
      <c r="Q140" s="61"/>
      <c r="R140" s="60">
        <v>2</v>
      </c>
      <c r="S140" s="57">
        <v>2.5213517453263872E-3</v>
      </c>
      <c r="T140" s="57">
        <v>1.2078350646507752E-3</v>
      </c>
      <c r="U140" s="57">
        <v>1.2653972722116093E-3</v>
      </c>
      <c r="V140" s="57">
        <v>5.0058398019369918E-4</v>
      </c>
      <c r="W140" s="57">
        <v>5.5084287924805865E-3</v>
      </c>
      <c r="X140" s="57">
        <v>2.6866560464108754E-4</v>
      </c>
      <c r="Y140" s="57">
        <v>1.4873864456403003E-2</v>
      </c>
      <c r="Z140" s="57">
        <f t="shared" si="1"/>
        <v>2.6146126915907147E-2</v>
      </c>
      <c r="AA140" s="53"/>
      <c r="AB140" s="53"/>
      <c r="AC140" s="54"/>
      <c r="AD140" s="53"/>
      <c r="AE140" s="53"/>
      <c r="AF140" s="53"/>
    </row>
    <row r="141" spans="1:32" ht="11.25" customHeight="1">
      <c r="A141" s="49"/>
      <c r="B141" s="50"/>
      <c r="C141" s="48"/>
      <c r="D141" s="48"/>
      <c r="E141" s="48"/>
      <c r="Q141" s="61"/>
      <c r="R141" s="60">
        <v>3</v>
      </c>
      <c r="S141" s="57">
        <v>3.3238657564257424E-3</v>
      </c>
      <c r="T141" s="57">
        <v>4.6919536516435784E-4</v>
      </c>
      <c r="U141" s="57">
        <v>1.0896422613089127E-3</v>
      </c>
      <c r="V141" s="57">
        <v>2.3533254440706243E-3</v>
      </c>
      <c r="W141" s="57">
        <v>2.8621197933484223E-3</v>
      </c>
      <c r="X141" s="57">
        <v>5.2719989965198508E-4</v>
      </c>
      <c r="Y141" s="57">
        <v>1.4449134607428318E-2</v>
      </c>
      <c r="Z141" s="57">
        <f t="shared" si="1"/>
        <v>2.5074483127398364E-2</v>
      </c>
      <c r="AA141" s="53"/>
      <c r="AB141" s="53"/>
      <c r="AC141" s="54"/>
      <c r="AD141" s="53"/>
      <c r="AE141" s="53"/>
      <c r="AF141" s="53"/>
    </row>
    <row r="142" spans="1:32" ht="11.25" customHeight="1">
      <c r="A142" s="49"/>
      <c r="B142" s="50"/>
      <c r="C142" s="48"/>
      <c r="D142" s="48"/>
      <c r="E142" s="48"/>
      <c r="Q142" s="61"/>
      <c r="R142" s="60">
        <v>4</v>
      </c>
      <c r="S142" s="57">
        <v>1.4039101814944332E-3</v>
      </c>
      <c r="T142" s="57">
        <v>4.4456966968972286E-4</v>
      </c>
      <c r="U142" s="57">
        <v>1.8222713353770728E-3</v>
      </c>
      <c r="V142" s="57">
        <v>2.1417869501525215E-3</v>
      </c>
      <c r="W142" s="57">
        <v>2.8968494800928426E-3</v>
      </c>
      <c r="X142" s="57">
        <v>6.2728030461933087E-4</v>
      </c>
      <c r="Y142" s="57">
        <v>1.3618875611362366E-2</v>
      </c>
      <c r="Z142" s="57">
        <f t="shared" si="1"/>
        <v>2.2955543532788288E-2</v>
      </c>
      <c r="AA142" s="53"/>
      <c r="AB142" s="53"/>
      <c r="AC142" s="54"/>
      <c r="AD142" s="53"/>
      <c r="AE142" s="53"/>
      <c r="AF142" s="53"/>
    </row>
    <row r="143" spans="1:32" ht="11.25" customHeight="1">
      <c r="A143" s="49"/>
      <c r="B143" s="49"/>
      <c r="C143" s="48"/>
      <c r="D143" s="48"/>
      <c r="E143" s="48"/>
      <c r="Q143" s="61"/>
      <c r="R143" s="60">
        <v>5</v>
      </c>
      <c r="S143" s="57">
        <v>1.444143987142849E-3</v>
      </c>
      <c r="T143" s="57">
        <v>7.6814242498692519E-4</v>
      </c>
      <c r="U143" s="57">
        <v>1.718650551488353E-3</v>
      </c>
      <c r="V143" s="57">
        <v>9.8121340118040258E-4</v>
      </c>
      <c r="W143" s="57">
        <v>4.6450820567886124E-4</v>
      </c>
      <c r="X143" s="57">
        <v>1.3702295695728131E-3</v>
      </c>
      <c r="Y143" s="57">
        <v>1.3155126838977082E-2</v>
      </c>
      <c r="Z143" s="57">
        <f t="shared" si="1"/>
        <v>1.9902014979027285E-2</v>
      </c>
      <c r="AA143" s="53"/>
      <c r="AB143" s="53"/>
      <c r="AC143" s="54"/>
      <c r="AD143" s="53"/>
      <c r="AE143" s="53"/>
      <c r="AF143" s="53"/>
    </row>
    <row r="144" spans="1:32" ht="11.25" customHeight="1">
      <c r="C144" s="48"/>
      <c r="D144" s="48"/>
      <c r="E144" s="48"/>
      <c r="Q144" s="61"/>
      <c r="R144" s="60">
        <v>6</v>
      </c>
      <c r="S144" s="57">
        <v>2.0371182456074902E-3</v>
      </c>
      <c r="T144" s="57">
        <v>7.2369725494493802E-4</v>
      </c>
      <c r="U144" s="57">
        <v>1.9558087666367973E-3</v>
      </c>
      <c r="V144" s="57">
        <v>2.9725021251938337E-4</v>
      </c>
      <c r="W144" s="57">
        <v>5.176041237213298E-4</v>
      </c>
      <c r="X144" s="57">
        <v>1.9723989160389398E-3</v>
      </c>
      <c r="Y144" s="57">
        <v>1.3335361134241479E-2</v>
      </c>
      <c r="Z144" s="57">
        <f t="shared" si="1"/>
        <v>2.083923865371036E-2</v>
      </c>
      <c r="AA144" s="53"/>
      <c r="AB144" s="53"/>
      <c r="AC144" s="54"/>
      <c r="AD144" s="53"/>
      <c r="AE144" s="53"/>
      <c r="AF144" s="53"/>
    </row>
    <row r="145" spans="5:32" ht="11.25" customHeight="1">
      <c r="E145" s="48"/>
      <c r="Q145" s="61"/>
      <c r="R145" s="60">
        <v>7</v>
      </c>
      <c r="S145" s="57">
        <v>1.3144746762497952E-3</v>
      </c>
      <c r="T145" s="57">
        <v>6.2400587398989777E-4</v>
      </c>
      <c r="U145" s="57">
        <v>1.8587971427901609E-3</v>
      </c>
      <c r="V145" s="57">
        <v>3.9371900642571727E-4</v>
      </c>
      <c r="W145" s="57">
        <v>7.3613659241425066E-4</v>
      </c>
      <c r="X145" s="57">
        <v>1.7727837497385063E-3</v>
      </c>
      <c r="Y145" s="57">
        <v>1.1921771418928188E-2</v>
      </c>
      <c r="Z145" s="57">
        <f t="shared" si="1"/>
        <v>1.8621688460536516E-2</v>
      </c>
      <c r="AA145" s="53"/>
      <c r="AB145" s="53"/>
      <c r="AC145" s="54"/>
      <c r="AD145" s="53"/>
      <c r="AE145" s="53"/>
      <c r="AF145" s="53"/>
    </row>
    <row r="146" spans="5:32" ht="11.25" customHeight="1">
      <c r="E146" s="48"/>
      <c r="Q146" s="61"/>
      <c r="R146" s="60">
        <v>8</v>
      </c>
      <c r="S146" s="57">
        <v>1.3042966568181597E-3</v>
      </c>
      <c r="T146" s="57">
        <v>7.1193322410420773E-4</v>
      </c>
      <c r="U146" s="57">
        <v>1.5417722392258653E-3</v>
      </c>
      <c r="V146" s="57">
        <v>2.1724203514848488E-4</v>
      </c>
      <c r="W146" s="57">
        <v>5.3030370973027019E-4</v>
      </c>
      <c r="X146" s="57">
        <v>2.0807452587061092E-3</v>
      </c>
      <c r="Y146" s="57">
        <v>1.1249200968090973E-2</v>
      </c>
      <c r="Z146" s="57">
        <f t="shared" si="1"/>
        <v>1.7635494091824071E-2</v>
      </c>
      <c r="AA146" s="53"/>
      <c r="AB146" s="53"/>
      <c r="AC146" s="54"/>
      <c r="AD146" s="53"/>
      <c r="AE146" s="53"/>
      <c r="AF146" s="53"/>
    </row>
    <row r="147" spans="5:32" ht="11.25" customHeight="1">
      <c r="E147" s="53"/>
      <c r="Q147" s="61"/>
      <c r="R147" s="60">
        <v>9</v>
      </c>
      <c r="S147" s="57">
        <v>5.2480301302124382E-4</v>
      </c>
      <c r="T147" s="57">
        <v>6.3798695627047264E-4</v>
      </c>
      <c r="U147" s="57">
        <v>1.3430400922134526E-3</v>
      </c>
      <c r="V147" s="57">
        <v>3.2265212740026963E-4</v>
      </c>
      <c r="W147" s="57">
        <v>7.8896348751591647E-4</v>
      </c>
      <c r="X147" s="57">
        <v>2.2335552028123272E-3</v>
      </c>
      <c r="Y147" s="57">
        <v>9.7844603250075209E-3</v>
      </c>
      <c r="Z147" s="57">
        <f t="shared" si="1"/>
        <v>1.5635461204241204E-2</v>
      </c>
      <c r="AA147" s="53"/>
      <c r="AB147" s="53"/>
      <c r="AC147" s="54"/>
      <c r="AD147" s="53"/>
      <c r="AE147" s="53"/>
      <c r="AF147" s="53"/>
    </row>
    <row r="148" spans="5:32" ht="11.25" customHeight="1">
      <c r="E148" s="53"/>
      <c r="Q148" s="61"/>
      <c r="R148" s="60">
        <v>10</v>
      </c>
      <c r="S148" s="57">
        <v>7.0230954403531758E-4</v>
      </c>
      <c r="T148" s="57">
        <v>7.4717682787318245E-4</v>
      </c>
      <c r="U148" s="57">
        <v>1.6479939960813224E-3</v>
      </c>
      <c r="V148" s="57">
        <v>1.3140238460591057E-3</v>
      </c>
      <c r="W148" s="57">
        <v>8.8730904093005511E-4</v>
      </c>
      <c r="X148" s="57">
        <v>1.970604628340227E-3</v>
      </c>
      <c r="Y148" s="57">
        <v>1.087352785325758E-2</v>
      </c>
      <c r="Z148" s="57">
        <f t="shared" ref="Z148:Z150" si="2">SUM(S148:Y148)</f>
        <v>1.814294573657679E-2</v>
      </c>
      <c r="AA148" s="53"/>
      <c r="AB148" s="53"/>
      <c r="AC148" s="54"/>
      <c r="AD148" s="53"/>
      <c r="AE148" s="53"/>
      <c r="AF148" s="53"/>
    </row>
    <row r="149" spans="5:32" ht="11.25" customHeight="1">
      <c r="E149" s="53"/>
      <c r="Q149" s="61"/>
      <c r="R149" s="60">
        <v>11</v>
      </c>
      <c r="S149" s="57">
        <v>5.1292608265975819E-4</v>
      </c>
      <c r="T149" s="57">
        <v>8.6667440441243865E-4</v>
      </c>
      <c r="U149" s="57">
        <v>2.6404041421739209E-3</v>
      </c>
      <c r="V149" s="57">
        <v>3.929317889967475E-4</v>
      </c>
      <c r="W149" s="57">
        <v>9.7375148971166154E-4</v>
      </c>
      <c r="X149" s="57">
        <v>2.3512077584839888E-3</v>
      </c>
      <c r="Y149" s="57">
        <v>1.0428852945055002E-2</v>
      </c>
      <c r="Z149" s="57">
        <f t="shared" si="2"/>
        <v>1.8166748611493519E-2</v>
      </c>
      <c r="AA149" s="53"/>
      <c r="AB149" s="53"/>
      <c r="AC149" s="54"/>
      <c r="AD149" s="53"/>
      <c r="AE149" s="53"/>
      <c r="AF149" s="53"/>
    </row>
    <row r="150" spans="5:32" ht="11.25" customHeight="1">
      <c r="E150" s="53"/>
      <c r="Q150" s="61"/>
      <c r="R150" s="60">
        <v>12</v>
      </c>
      <c r="S150" s="57">
        <v>6.6447019118056683E-4</v>
      </c>
      <c r="T150" s="57">
        <v>1.0264787976919751E-3</v>
      </c>
      <c r="U150" s="57">
        <v>2.775665236453455E-3</v>
      </c>
      <c r="V150" s="57">
        <v>3.6870930413304588E-3</v>
      </c>
      <c r="W150" s="57">
        <v>5.7072704090227174E-4</v>
      </c>
      <c r="X150" s="57">
        <v>2.9282514294148641E-3</v>
      </c>
      <c r="Y150" s="57">
        <v>1.3683193174906617E-2</v>
      </c>
      <c r="Z150" s="57">
        <f t="shared" si="2"/>
        <v>2.5335878911880209E-2</v>
      </c>
      <c r="AA150" s="53"/>
      <c r="AB150" s="53"/>
      <c r="AC150" s="54"/>
      <c r="AD150" s="53"/>
      <c r="AE150" s="53"/>
      <c r="AF150" s="53"/>
    </row>
    <row r="151" spans="5:32" ht="7.5" customHeight="1">
      <c r="AA151" s="53"/>
      <c r="AB151" s="53"/>
      <c r="AC151" s="54"/>
      <c r="AD151" s="53"/>
      <c r="AE151" s="53"/>
      <c r="AF151" s="53"/>
    </row>
    <row r="152" spans="5:32" ht="7.5" customHeight="1">
      <c r="AA152" s="53"/>
      <c r="AB152" s="53"/>
      <c r="AC152" s="54"/>
      <c r="AD152" s="53"/>
      <c r="AE152" s="53"/>
      <c r="AF152" s="53"/>
    </row>
    <row r="153" spans="5:32" ht="7.5" customHeight="1">
      <c r="AA153" s="53"/>
      <c r="AB153" s="53"/>
      <c r="AC153" s="54"/>
      <c r="AD153" s="53"/>
      <c r="AE153" s="53"/>
      <c r="AF153" s="53"/>
    </row>
    <row r="154" spans="5:32" ht="7.5" customHeight="1">
      <c r="AA154" s="53"/>
      <c r="AB154" s="53"/>
      <c r="AC154" s="54"/>
      <c r="AD154" s="53"/>
      <c r="AE154" s="53"/>
      <c r="AF154" s="53"/>
    </row>
    <row r="155" spans="5:32" ht="7.5" customHeight="1">
      <c r="AA155" s="53"/>
      <c r="AB155" s="53"/>
      <c r="AC155" s="54"/>
      <c r="AD155" s="53"/>
      <c r="AE155" s="53"/>
      <c r="AF155" s="53"/>
    </row>
    <row r="156" spans="5:32" ht="7.5" customHeight="1">
      <c r="AA156" s="53"/>
      <c r="AB156" s="53"/>
      <c r="AC156" s="54"/>
      <c r="AD156" s="53"/>
      <c r="AE156" s="53"/>
      <c r="AF156" s="53"/>
    </row>
    <row r="157" spans="5:32" ht="7.5" customHeight="1">
      <c r="AA157" s="53"/>
      <c r="AB157" s="53"/>
      <c r="AC157" s="54"/>
      <c r="AD157" s="53"/>
      <c r="AE157" s="53"/>
      <c r="AF157" s="53"/>
    </row>
    <row r="158" spans="5:32" ht="7.5" customHeight="1">
      <c r="AA158" s="53"/>
      <c r="AB158" s="53"/>
      <c r="AC158" s="54"/>
      <c r="AD158" s="53"/>
      <c r="AE158" s="53"/>
      <c r="AF158" s="53"/>
    </row>
    <row r="159" spans="5:32" ht="7.5" customHeight="1">
      <c r="AA159" s="53"/>
      <c r="AB159" s="53"/>
      <c r="AC159" s="54"/>
      <c r="AD159" s="53"/>
      <c r="AE159" s="53"/>
      <c r="AF159" s="53"/>
    </row>
    <row r="160" spans="5:32" ht="7.5" customHeight="1">
      <c r="AA160" s="53"/>
      <c r="AB160" s="53"/>
      <c r="AC160" s="54"/>
      <c r="AD160" s="53"/>
      <c r="AE160" s="53"/>
      <c r="AF160" s="53"/>
    </row>
    <row r="161" spans="27:32" ht="7.5" customHeight="1">
      <c r="AA161" s="53"/>
      <c r="AB161" s="53"/>
      <c r="AC161" s="54"/>
      <c r="AD161" s="53"/>
      <c r="AE161" s="53"/>
      <c r="AF161" s="53"/>
    </row>
    <row r="162" spans="27:32" ht="7.5" customHeight="1">
      <c r="AA162" s="53"/>
      <c r="AB162" s="53"/>
      <c r="AC162" s="54"/>
      <c r="AD162" s="53"/>
      <c r="AE162" s="53"/>
      <c r="AF162" s="53"/>
    </row>
    <row r="163" spans="27:32" ht="7.5" customHeight="1">
      <c r="AA163" s="53"/>
      <c r="AB163" s="53"/>
      <c r="AC163" s="54"/>
      <c r="AD163" s="53"/>
      <c r="AE163" s="53"/>
      <c r="AF163" s="53"/>
    </row>
    <row r="164" spans="27:32" ht="7.5" customHeight="1">
      <c r="AA164" s="53"/>
      <c r="AB164" s="53"/>
      <c r="AC164" s="54"/>
      <c r="AD164" s="53"/>
      <c r="AE164" s="53"/>
      <c r="AF164" s="53"/>
    </row>
    <row r="165" spans="27:32" ht="7.5" customHeight="1">
      <c r="AA165" s="53"/>
      <c r="AB165" s="53"/>
      <c r="AC165" s="54"/>
      <c r="AD165" s="53"/>
      <c r="AE165" s="53"/>
      <c r="AF165" s="53"/>
    </row>
    <row r="166" spans="27:32" ht="7.5" customHeight="1">
      <c r="AA166" s="53"/>
      <c r="AB166" s="53"/>
      <c r="AC166" s="54"/>
      <c r="AD166" s="53"/>
      <c r="AE166" s="53"/>
      <c r="AF166" s="53"/>
    </row>
    <row r="167" spans="27:32" ht="7.5" customHeight="1">
      <c r="AA167" s="53"/>
      <c r="AB167" s="53"/>
      <c r="AC167" s="54"/>
      <c r="AD167" s="53"/>
      <c r="AE167" s="53"/>
      <c r="AF167" s="53"/>
    </row>
    <row r="168" spans="27:32" ht="7.5" customHeight="1">
      <c r="AA168" s="53"/>
      <c r="AB168" s="53"/>
      <c r="AC168" s="54"/>
      <c r="AD168" s="53"/>
      <c r="AE168" s="53"/>
      <c r="AF168" s="53"/>
    </row>
    <row r="169" spans="27:32">
      <c r="AA169" s="53"/>
      <c r="AB169" s="53"/>
      <c r="AC169" s="54"/>
      <c r="AD169" s="53"/>
      <c r="AE169" s="53"/>
      <c r="AF169" s="53"/>
    </row>
    <row r="170" spans="27:32">
      <c r="AA170" s="53"/>
      <c r="AB170" s="53"/>
      <c r="AC170" s="54"/>
      <c r="AD170" s="53"/>
      <c r="AE170" s="53"/>
      <c r="AF170" s="53"/>
    </row>
    <row r="171" spans="27:32">
      <c r="AA171" s="53"/>
      <c r="AB171" s="53"/>
      <c r="AC171" s="54"/>
      <c r="AD171" s="53"/>
      <c r="AE171" s="53"/>
      <c r="AF171" s="53"/>
    </row>
    <row r="172" spans="27:32">
      <c r="AA172" s="53"/>
      <c r="AB172" s="53"/>
      <c r="AC172" s="54"/>
      <c r="AD172" s="53"/>
      <c r="AE172" s="53"/>
      <c r="AF172" s="53"/>
    </row>
    <row r="173" spans="27:32">
      <c r="AA173" s="53"/>
      <c r="AB173" s="53"/>
      <c r="AC173" s="54"/>
      <c r="AD173" s="53"/>
      <c r="AE173" s="53"/>
      <c r="AF173" s="53"/>
    </row>
    <row r="174" spans="27:32">
      <c r="AA174" s="53"/>
      <c r="AB174" s="53"/>
      <c r="AC174" s="54"/>
      <c r="AD174" s="53"/>
      <c r="AE174" s="53"/>
      <c r="AF174" s="53"/>
    </row>
    <row r="175" spans="27:32">
      <c r="AA175" s="53"/>
      <c r="AB175" s="53"/>
      <c r="AC175" s="54"/>
      <c r="AD175" s="53"/>
      <c r="AE175" s="53"/>
      <c r="AF175" s="53"/>
    </row>
    <row r="176" spans="27:32">
      <c r="AA176" s="53"/>
      <c r="AB176" s="53"/>
      <c r="AC176" s="54"/>
      <c r="AD176" s="53"/>
      <c r="AE176" s="53"/>
      <c r="AF176" s="53"/>
    </row>
    <row r="177" spans="27:32">
      <c r="AA177" s="53"/>
      <c r="AB177" s="53"/>
      <c r="AC177" s="54"/>
      <c r="AD177" s="53"/>
      <c r="AE177" s="53"/>
      <c r="AF177" s="53"/>
    </row>
    <row r="178" spans="27:32">
      <c r="AA178" s="53"/>
      <c r="AB178" s="53"/>
      <c r="AC178" s="54"/>
      <c r="AD178" s="53"/>
      <c r="AE178" s="53"/>
      <c r="AF178" s="53"/>
    </row>
    <row r="179" spans="27:32">
      <c r="AA179" s="53"/>
      <c r="AB179" s="53"/>
      <c r="AC179" s="54"/>
      <c r="AD179" s="53"/>
      <c r="AE179" s="53"/>
      <c r="AF179" s="53"/>
    </row>
    <row r="180" spans="27:32">
      <c r="AA180" s="53"/>
      <c r="AB180" s="53"/>
      <c r="AC180" s="54"/>
      <c r="AD180" s="53"/>
      <c r="AE180" s="53"/>
      <c r="AF180" s="53"/>
    </row>
    <row r="181" spans="27:32">
      <c r="AA181" s="53"/>
      <c r="AB181" s="53"/>
      <c r="AC181" s="54"/>
      <c r="AD181" s="53"/>
      <c r="AE181" s="53"/>
      <c r="AF181" s="53"/>
    </row>
    <row r="182" spans="27:32">
      <c r="AA182" s="53"/>
      <c r="AB182" s="53"/>
      <c r="AC182" s="54"/>
      <c r="AD182" s="53"/>
      <c r="AE182" s="53"/>
      <c r="AF182" s="53"/>
    </row>
    <row r="183" spans="27:32">
      <c r="AA183" s="53"/>
      <c r="AB183" s="53"/>
      <c r="AC183" s="54"/>
      <c r="AD183" s="53"/>
      <c r="AE183" s="53"/>
      <c r="AF183" s="53"/>
    </row>
    <row r="184" spans="27:32">
      <c r="AA184" s="53"/>
      <c r="AB184" s="53"/>
      <c r="AC184" s="54"/>
      <c r="AD184" s="53"/>
      <c r="AE184" s="53"/>
      <c r="AF184" s="53"/>
    </row>
  </sheetData>
  <conditionalFormatting sqref="Z19:Z15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9:Y15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&amp;R&amp;"Arial"&amp;10&amp;K000000​‌УНУТРАШЊА УПОТРЕБА‌​</oddHeader>
  </headerFooter>
  <rowBreaks count="1" manualBreakCount="1">
    <brk id="82" min="16" max="2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60FF61-8F76-4070-844F-3F5428C870CA}">
  <ds:schemaRefs>
    <ds:schemaRef ds:uri="http://schemas.microsoft.com/office/2006/documentManagement/types"/>
    <ds:schemaRef ds:uri="b5a978cd-888c-46b6-b2d0-92f58bf4dd67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/field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1e05292-02e6-4c76-8990-743f783400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Графикон IV.2.1.</vt:lpstr>
      <vt:lpstr>Графикон IV.2.2.</vt:lpstr>
      <vt:lpstr>Графикон IV.2.3.</vt:lpstr>
      <vt:lpstr>Графикон IV.2.4.</vt:lpstr>
      <vt:lpstr>Графикон IV.2.5.</vt:lpstr>
      <vt:lpstr>Графикон IV.2.6.</vt:lpstr>
      <vt:lpstr>'Графикон IV.2.1.'!Print_Area</vt:lpstr>
      <vt:lpstr>'Графикон IV.2.2.'!Print_Area</vt:lpstr>
      <vt:lpstr>'Графикон IV.2.3.'!Print_Area</vt:lpstr>
      <vt:lpstr>'Графикон IV.2.4.'!Print_Area</vt:lpstr>
      <vt:lpstr>'Графикон IV.2.5.'!Print_Area</vt:lpstr>
      <vt:lpstr>'Графикон IV.2.6.'!Print_Area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[SEC=UNUTRASNJA UPOTREBA]</cp:keywords>
  <cp:lastModifiedBy/>
  <dcterms:created xsi:type="dcterms:W3CDTF">2012-07-17T13:58:22Z</dcterms:created>
  <dcterms:modified xsi:type="dcterms:W3CDTF">2019-08-01T11:42:51Z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789D254ACD9D474AA2F0D062A2AD151D14E1D48E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DF5CD9F2E8FFA9D80215599B3F0A7A449AD854A0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A156745BBB91471999B2BDC5625362FA</vt:lpwstr>
  </property>
  <property fmtid="{D5CDD505-2E9C-101B-9397-08002B2CF9AE}" pid="20" name="PM_OriginationTimeStamp">
    <vt:lpwstr>2019-05-17T14:18:53Z</vt:lpwstr>
  </property>
  <property fmtid="{D5CDD505-2E9C-101B-9397-08002B2CF9AE}" pid="21" name="PM_Hash_Version">
    <vt:lpwstr>2016.1</vt:lpwstr>
  </property>
  <property fmtid="{D5CDD505-2E9C-101B-9397-08002B2CF9AE}" pid="22" name="PM_Hash_Salt_Prev">
    <vt:lpwstr>ED8E4FC8BBB671CB3BF2EB5D3024D1C8</vt:lpwstr>
  </property>
  <property fmtid="{D5CDD505-2E9C-101B-9397-08002B2CF9AE}" pid="23" name="PM_Hash_Salt">
    <vt:lpwstr>8C2904D5467659EBC4F8778B97B89EE4</vt:lpwstr>
  </property>
  <property fmtid="{D5CDD505-2E9C-101B-9397-08002B2CF9AE}" pid="24" name="PM_PrintOutPlacement_XLS">
    <vt:lpwstr>RightHeader</vt:lpwstr>
  </property>
  <property fmtid="{D5CDD505-2E9C-101B-9397-08002B2CF9AE}" pid="25" name="PM_SecurityClassification_Prev">
    <vt:lpwstr>UNUTRASNJA UPOTREBA</vt:lpwstr>
  </property>
  <property fmtid="{D5CDD505-2E9C-101B-9397-08002B2CF9AE}" pid="26" name="PM_Qualifier_Prev">
    <vt:lpwstr/>
  </property>
</Properties>
</file>