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380" yWindow="465" windowWidth="11040" windowHeight="9660" tabRatio="854"/>
  </bookViews>
  <sheets>
    <sheet name="1." sheetId="30" r:id="rId1"/>
    <sheet name="2." sheetId="31" r:id="rId2"/>
    <sheet name="3." sheetId="2" r:id="rId3"/>
    <sheet name="4." sheetId="32" r:id="rId4"/>
    <sheet name="5." sheetId="33" r:id="rId5"/>
    <sheet name="6." sheetId="34" r:id="rId6"/>
    <sheet name="7." sheetId="4" r:id="rId7"/>
    <sheet name="8." sheetId="3" r:id="rId8"/>
    <sheet name="9." sheetId="5" r:id="rId9"/>
    <sheet name="10." sheetId="6" r:id="rId10"/>
    <sheet name="11." sheetId="7" r:id="rId11"/>
    <sheet name="12." sheetId="8" r:id="rId12"/>
    <sheet name="13." sheetId="9" r:id="rId13"/>
    <sheet name="14." sheetId="10" r:id="rId14"/>
    <sheet name="15." sheetId="11" r:id="rId15"/>
    <sheet name="16." sheetId="35" r:id="rId16"/>
    <sheet name="17." sheetId="36" r:id="rId17"/>
    <sheet name="18." sheetId="61" r:id="rId18"/>
    <sheet name="19." sheetId="60" r:id="rId19"/>
    <sheet name="20." sheetId="14" r:id="rId20"/>
    <sheet name="21." sheetId="15" r:id="rId21"/>
    <sheet name="22." sheetId="37" r:id="rId22"/>
    <sheet name="23." sheetId="17" r:id="rId23"/>
    <sheet name="24." sheetId="18" r:id="rId24"/>
    <sheet name="25." sheetId="19" r:id="rId25"/>
    <sheet name="26." sheetId="20" r:id="rId26"/>
    <sheet name="27." sheetId="21" r:id="rId27"/>
    <sheet name="28." sheetId="23" r:id="rId28"/>
    <sheet name="29." sheetId="24" r:id="rId29"/>
    <sheet name="30." sheetId="25" r:id="rId30"/>
    <sheet name="31." sheetId="26" r:id="rId31"/>
    <sheet name="32." sheetId="27" r:id="rId32"/>
    <sheet name="33" sheetId="42" r:id="rId33"/>
    <sheet name="34" sheetId="45" r:id="rId34"/>
    <sheet name="35" sheetId="28" r:id="rId35"/>
    <sheet name="36" sheetId="39" r:id="rId36"/>
    <sheet name="37" sheetId="38" r:id="rId37"/>
    <sheet name="38" sheetId="59" r:id="rId38"/>
    <sheet name="39." sheetId="43" r:id="rId39"/>
    <sheet name="40." sheetId="55" r:id="rId40"/>
    <sheet name="41." sheetId="47" r:id="rId41"/>
    <sheet name="42." sheetId="56" r:id="rId42"/>
    <sheet name="43." sheetId="49" r:id="rId43"/>
    <sheet name="44." sheetId="57" r:id="rId44"/>
    <sheet name="45." sheetId="51" r:id="rId45"/>
    <sheet name="46." sheetId="58" r:id="rId46"/>
    <sheet name="47." sheetId="53" r:id="rId47"/>
    <sheet name="Сви графикони" sheetId="62" r:id="rId48"/>
    <sheet name="Табела 1." sheetId="63" r:id="rId49"/>
    <sheet name="Табела 2." sheetId="64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0" localSheetId="48">#REF!</definedName>
    <definedName name="\0" localSheetId="49">#REF!</definedName>
    <definedName name="\0">#REF!</definedName>
    <definedName name="_______cp1" localSheetId="17" hidden="1">{"'előző év december'!$A$2:$CP$214"}</definedName>
    <definedName name="_______cp1" localSheetId="48" hidden="1">{"'előző év december'!$A$2:$CP$214"}</definedName>
    <definedName name="_______cp1" localSheetId="49" hidden="1">{"'előző év december'!$A$2:$CP$214"}</definedName>
    <definedName name="_______cp1" hidden="1">{"'előző év december'!$A$2:$CP$214"}</definedName>
    <definedName name="_______cp10" localSheetId="17" hidden="1">{"'előző év december'!$A$2:$CP$214"}</definedName>
    <definedName name="_______cp10" localSheetId="48" hidden="1">{"'előző év december'!$A$2:$CP$214"}</definedName>
    <definedName name="_______cp10" localSheetId="49" hidden="1">{"'előző év december'!$A$2:$CP$214"}</definedName>
    <definedName name="_______cp10" hidden="1">{"'előző év december'!$A$2:$CP$214"}</definedName>
    <definedName name="_______cp11" localSheetId="17" hidden="1">{"'előző év december'!$A$2:$CP$214"}</definedName>
    <definedName name="_______cp11" localSheetId="48" hidden="1">{"'előző év december'!$A$2:$CP$214"}</definedName>
    <definedName name="_______cp11" localSheetId="49" hidden="1">{"'előző év december'!$A$2:$CP$214"}</definedName>
    <definedName name="_______cp11" hidden="1">{"'előző év december'!$A$2:$CP$214"}</definedName>
    <definedName name="_______cp2" localSheetId="17" hidden="1">{"'előző év december'!$A$2:$CP$214"}</definedName>
    <definedName name="_______cp2" localSheetId="48" hidden="1">{"'előző év december'!$A$2:$CP$214"}</definedName>
    <definedName name="_______cp2" localSheetId="49" hidden="1">{"'előző év december'!$A$2:$CP$214"}</definedName>
    <definedName name="_______cp2" hidden="1">{"'előző év december'!$A$2:$CP$214"}</definedName>
    <definedName name="_______cp3" localSheetId="17" hidden="1">{"'előző év december'!$A$2:$CP$214"}</definedName>
    <definedName name="_______cp3" localSheetId="48" hidden="1">{"'előző év december'!$A$2:$CP$214"}</definedName>
    <definedName name="_______cp3" localSheetId="49" hidden="1">{"'előző év december'!$A$2:$CP$214"}</definedName>
    <definedName name="_______cp3" hidden="1">{"'előző év december'!$A$2:$CP$214"}</definedName>
    <definedName name="_______cp4" localSheetId="17" hidden="1">{"'előző év december'!$A$2:$CP$214"}</definedName>
    <definedName name="_______cp4" localSheetId="48" hidden="1">{"'előző év december'!$A$2:$CP$214"}</definedName>
    <definedName name="_______cp4" localSheetId="49" hidden="1">{"'előző év december'!$A$2:$CP$214"}</definedName>
    <definedName name="_______cp4" hidden="1">{"'előző év december'!$A$2:$CP$214"}</definedName>
    <definedName name="_______cp5" localSheetId="17" hidden="1">{"'előző év december'!$A$2:$CP$214"}</definedName>
    <definedName name="_______cp5" localSheetId="48" hidden="1">{"'előző év december'!$A$2:$CP$214"}</definedName>
    <definedName name="_______cp5" localSheetId="49" hidden="1">{"'előző év december'!$A$2:$CP$214"}</definedName>
    <definedName name="_______cp5" hidden="1">{"'előző év december'!$A$2:$CP$214"}</definedName>
    <definedName name="_______cp6" localSheetId="17" hidden="1">{"'előző év december'!$A$2:$CP$214"}</definedName>
    <definedName name="_______cp6" localSheetId="48" hidden="1">{"'előző év december'!$A$2:$CP$214"}</definedName>
    <definedName name="_______cp6" localSheetId="49" hidden="1">{"'előző év december'!$A$2:$CP$214"}</definedName>
    <definedName name="_______cp6" hidden="1">{"'előző év december'!$A$2:$CP$214"}</definedName>
    <definedName name="_______cp7" localSheetId="17" hidden="1">{"'előző év december'!$A$2:$CP$214"}</definedName>
    <definedName name="_______cp7" localSheetId="48" hidden="1">{"'előző év december'!$A$2:$CP$214"}</definedName>
    <definedName name="_______cp7" localSheetId="49" hidden="1">{"'előző év december'!$A$2:$CP$214"}</definedName>
    <definedName name="_______cp7" hidden="1">{"'előző év december'!$A$2:$CP$214"}</definedName>
    <definedName name="_______cp8" localSheetId="17" hidden="1">{"'előző év december'!$A$2:$CP$214"}</definedName>
    <definedName name="_______cp8" localSheetId="48" hidden="1">{"'előző év december'!$A$2:$CP$214"}</definedName>
    <definedName name="_______cp8" localSheetId="49" hidden="1">{"'előző év december'!$A$2:$CP$214"}</definedName>
    <definedName name="_______cp8" hidden="1">{"'előző év december'!$A$2:$CP$214"}</definedName>
    <definedName name="_______cp9" localSheetId="17" hidden="1">{"'előző év december'!$A$2:$CP$214"}</definedName>
    <definedName name="_______cp9" localSheetId="48" hidden="1">{"'előző év december'!$A$2:$CP$214"}</definedName>
    <definedName name="_______cp9" localSheetId="49" hidden="1">{"'előző év december'!$A$2:$CP$214"}</definedName>
    <definedName name="_______cp9" hidden="1">{"'előző év december'!$A$2:$CP$214"}</definedName>
    <definedName name="_______cpr2" localSheetId="17" hidden="1">{"'előző év december'!$A$2:$CP$214"}</definedName>
    <definedName name="_______cpr2" localSheetId="48" hidden="1">{"'előző év december'!$A$2:$CP$214"}</definedName>
    <definedName name="_______cpr2" localSheetId="49" hidden="1">{"'előző év december'!$A$2:$CP$214"}</definedName>
    <definedName name="_______cpr2" hidden="1">{"'előző év december'!$A$2:$CP$214"}</definedName>
    <definedName name="_______cpr3" localSheetId="17" hidden="1">{"'előző év december'!$A$2:$CP$214"}</definedName>
    <definedName name="_______cpr3" localSheetId="48" hidden="1">{"'előző év december'!$A$2:$CP$214"}</definedName>
    <definedName name="_______cpr3" localSheetId="49" hidden="1">{"'előző év december'!$A$2:$CP$214"}</definedName>
    <definedName name="_______cpr3" hidden="1">{"'előző év december'!$A$2:$CP$214"}</definedName>
    <definedName name="_______cpr4" localSheetId="17" hidden="1">{"'előző év december'!$A$2:$CP$214"}</definedName>
    <definedName name="_______cpr4" localSheetId="48" hidden="1">{"'előző év december'!$A$2:$CP$214"}</definedName>
    <definedName name="_______cpr4" localSheetId="49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7" hidden="1">{"'előző év december'!$A$2:$CP$214"}</definedName>
    <definedName name="______cp1" localSheetId="48" hidden="1">{"'előző év december'!$A$2:$CP$214"}</definedName>
    <definedName name="______cp1" localSheetId="49" hidden="1">{"'előző év december'!$A$2:$CP$214"}</definedName>
    <definedName name="______cp1" hidden="1">{"'előző év december'!$A$2:$CP$214"}</definedName>
    <definedName name="______cp10" localSheetId="17" hidden="1">{"'előző év december'!$A$2:$CP$214"}</definedName>
    <definedName name="______cp10" localSheetId="48" hidden="1">{"'előző év december'!$A$2:$CP$214"}</definedName>
    <definedName name="______cp10" localSheetId="49" hidden="1">{"'előző év december'!$A$2:$CP$214"}</definedName>
    <definedName name="______cp10" hidden="1">{"'előző év december'!$A$2:$CP$214"}</definedName>
    <definedName name="______cp11" localSheetId="17" hidden="1">{"'előző év december'!$A$2:$CP$214"}</definedName>
    <definedName name="______cp11" localSheetId="48" hidden="1">{"'előző év december'!$A$2:$CP$214"}</definedName>
    <definedName name="______cp11" localSheetId="49" hidden="1">{"'előző év december'!$A$2:$CP$214"}</definedName>
    <definedName name="______cp11" hidden="1">{"'előző év december'!$A$2:$CP$214"}</definedName>
    <definedName name="______cp2" localSheetId="17" hidden="1">{"'előző év december'!$A$2:$CP$214"}</definedName>
    <definedName name="______cp2" localSheetId="48" hidden="1">{"'előző év december'!$A$2:$CP$214"}</definedName>
    <definedName name="______cp2" localSheetId="49" hidden="1">{"'előző év december'!$A$2:$CP$214"}</definedName>
    <definedName name="______cp2" hidden="1">{"'előző év december'!$A$2:$CP$214"}</definedName>
    <definedName name="______cp3" localSheetId="17" hidden="1">{"'előző év december'!$A$2:$CP$214"}</definedName>
    <definedName name="______cp3" localSheetId="48" hidden="1">{"'előző év december'!$A$2:$CP$214"}</definedName>
    <definedName name="______cp3" localSheetId="49" hidden="1">{"'előző év december'!$A$2:$CP$214"}</definedName>
    <definedName name="______cp3" hidden="1">{"'előző év december'!$A$2:$CP$214"}</definedName>
    <definedName name="______cp4" localSheetId="17" hidden="1">{"'előző év december'!$A$2:$CP$214"}</definedName>
    <definedName name="______cp4" localSheetId="48" hidden="1">{"'előző év december'!$A$2:$CP$214"}</definedName>
    <definedName name="______cp4" localSheetId="49" hidden="1">{"'előző év december'!$A$2:$CP$214"}</definedName>
    <definedName name="______cp4" hidden="1">{"'előző év december'!$A$2:$CP$214"}</definedName>
    <definedName name="______cp5" localSheetId="17" hidden="1">{"'előző év december'!$A$2:$CP$214"}</definedName>
    <definedName name="______cp5" localSheetId="48" hidden="1">{"'előző év december'!$A$2:$CP$214"}</definedName>
    <definedName name="______cp5" localSheetId="49" hidden="1">{"'előző év december'!$A$2:$CP$214"}</definedName>
    <definedName name="______cp5" hidden="1">{"'előző év december'!$A$2:$CP$214"}</definedName>
    <definedName name="______cp6" localSheetId="17" hidden="1">{"'előző év december'!$A$2:$CP$214"}</definedName>
    <definedName name="______cp6" localSheetId="48" hidden="1">{"'előző év december'!$A$2:$CP$214"}</definedName>
    <definedName name="______cp6" localSheetId="49" hidden="1">{"'előző év december'!$A$2:$CP$214"}</definedName>
    <definedName name="______cp6" hidden="1">{"'előző év december'!$A$2:$CP$214"}</definedName>
    <definedName name="______cp7" localSheetId="17" hidden="1">{"'előző év december'!$A$2:$CP$214"}</definedName>
    <definedName name="______cp7" localSheetId="48" hidden="1">{"'előző év december'!$A$2:$CP$214"}</definedName>
    <definedName name="______cp7" localSheetId="49" hidden="1">{"'előző év december'!$A$2:$CP$214"}</definedName>
    <definedName name="______cp7" hidden="1">{"'előző év december'!$A$2:$CP$214"}</definedName>
    <definedName name="______cp8" localSheetId="17" hidden="1">{"'előző év december'!$A$2:$CP$214"}</definedName>
    <definedName name="______cp8" localSheetId="48" hidden="1">{"'előző év december'!$A$2:$CP$214"}</definedName>
    <definedName name="______cp8" localSheetId="49" hidden="1">{"'előző év december'!$A$2:$CP$214"}</definedName>
    <definedName name="______cp8" hidden="1">{"'előző év december'!$A$2:$CP$214"}</definedName>
    <definedName name="______cp9" localSheetId="17" hidden="1">{"'előző év december'!$A$2:$CP$214"}</definedName>
    <definedName name="______cp9" localSheetId="48" hidden="1">{"'előző év december'!$A$2:$CP$214"}</definedName>
    <definedName name="______cp9" localSheetId="49" hidden="1">{"'előző év december'!$A$2:$CP$214"}</definedName>
    <definedName name="______cp9" hidden="1">{"'előző év december'!$A$2:$CP$214"}</definedName>
    <definedName name="______cpr2" localSheetId="17" hidden="1">{"'előző év december'!$A$2:$CP$214"}</definedName>
    <definedName name="______cpr2" localSheetId="48" hidden="1">{"'előző év december'!$A$2:$CP$214"}</definedName>
    <definedName name="______cpr2" localSheetId="49" hidden="1">{"'előző év december'!$A$2:$CP$214"}</definedName>
    <definedName name="______cpr2" hidden="1">{"'előző év december'!$A$2:$CP$214"}</definedName>
    <definedName name="______cpr3" localSheetId="17" hidden="1">{"'előző év december'!$A$2:$CP$214"}</definedName>
    <definedName name="______cpr3" localSheetId="48" hidden="1">{"'előző év december'!$A$2:$CP$214"}</definedName>
    <definedName name="______cpr3" localSheetId="49" hidden="1">{"'előző év december'!$A$2:$CP$214"}</definedName>
    <definedName name="______cpr3" hidden="1">{"'előző év december'!$A$2:$CP$214"}</definedName>
    <definedName name="______cpr4" localSheetId="17" hidden="1">{"'előző év december'!$A$2:$CP$214"}</definedName>
    <definedName name="______cpr4" localSheetId="48" hidden="1">{"'előző év december'!$A$2:$CP$214"}</definedName>
    <definedName name="______cpr4" localSheetId="49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7" hidden="1">{"'előző év december'!$A$2:$CP$214"}</definedName>
    <definedName name="_____cp1" localSheetId="48" hidden="1">{"'előző év december'!$A$2:$CP$214"}</definedName>
    <definedName name="_____cp1" localSheetId="49" hidden="1">{"'előző év december'!$A$2:$CP$214"}</definedName>
    <definedName name="_____cp1" hidden="1">{"'előző év december'!$A$2:$CP$214"}</definedName>
    <definedName name="_____cp10" localSheetId="17" hidden="1">{"'előző év december'!$A$2:$CP$214"}</definedName>
    <definedName name="_____cp10" localSheetId="48" hidden="1">{"'előző év december'!$A$2:$CP$214"}</definedName>
    <definedName name="_____cp10" localSheetId="49" hidden="1">{"'előző év december'!$A$2:$CP$214"}</definedName>
    <definedName name="_____cp10" hidden="1">{"'előző év december'!$A$2:$CP$214"}</definedName>
    <definedName name="_____cp11" localSheetId="17" hidden="1">{"'előző év december'!$A$2:$CP$214"}</definedName>
    <definedName name="_____cp11" localSheetId="48" hidden="1">{"'előző év december'!$A$2:$CP$214"}</definedName>
    <definedName name="_____cp11" localSheetId="49" hidden="1">{"'előző év december'!$A$2:$CP$214"}</definedName>
    <definedName name="_____cp11" hidden="1">{"'előző év december'!$A$2:$CP$214"}</definedName>
    <definedName name="_____cp2" localSheetId="17" hidden="1">{"'előző év december'!$A$2:$CP$214"}</definedName>
    <definedName name="_____cp2" localSheetId="48" hidden="1">{"'előző év december'!$A$2:$CP$214"}</definedName>
    <definedName name="_____cp2" localSheetId="49" hidden="1">{"'előző év december'!$A$2:$CP$214"}</definedName>
    <definedName name="_____cp2" hidden="1">{"'előző év december'!$A$2:$CP$214"}</definedName>
    <definedName name="_____cp3" localSheetId="17" hidden="1">{"'előző év december'!$A$2:$CP$214"}</definedName>
    <definedName name="_____cp3" localSheetId="48" hidden="1">{"'előző év december'!$A$2:$CP$214"}</definedName>
    <definedName name="_____cp3" localSheetId="49" hidden="1">{"'előző év december'!$A$2:$CP$214"}</definedName>
    <definedName name="_____cp3" hidden="1">{"'előző év december'!$A$2:$CP$214"}</definedName>
    <definedName name="_____cp4" localSheetId="17" hidden="1">{"'előző év december'!$A$2:$CP$214"}</definedName>
    <definedName name="_____cp4" localSheetId="48" hidden="1">{"'előző év december'!$A$2:$CP$214"}</definedName>
    <definedName name="_____cp4" localSheetId="49" hidden="1">{"'előző év december'!$A$2:$CP$214"}</definedName>
    <definedName name="_____cp4" hidden="1">{"'előző év december'!$A$2:$CP$214"}</definedName>
    <definedName name="_____cp5" localSheetId="17" hidden="1">{"'előző év december'!$A$2:$CP$214"}</definedName>
    <definedName name="_____cp5" localSheetId="48" hidden="1">{"'előző év december'!$A$2:$CP$214"}</definedName>
    <definedName name="_____cp5" localSheetId="49" hidden="1">{"'előző év december'!$A$2:$CP$214"}</definedName>
    <definedName name="_____cp5" hidden="1">{"'előző év december'!$A$2:$CP$214"}</definedName>
    <definedName name="_____cp6" localSheetId="17" hidden="1">{"'előző év december'!$A$2:$CP$214"}</definedName>
    <definedName name="_____cp6" localSheetId="48" hidden="1">{"'előző év december'!$A$2:$CP$214"}</definedName>
    <definedName name="_____cp6" localSheetId="49" hidden="1">{"'előző év december'!$A$2:$CP$214"}</definedName>
    <definedName name="_____cp6" hidden="1">{"'előző év december'!$A$2:$CP$214"}</definedName>
    <definedName name="_____cp7" localSheetId="17" hidden="1">{"'előző év december'!$A$2:$CP$214"}</definedName>
    <definedName name="_____cp7" localSheetId="48" hidden="1">{"'előző év december'!$A$2:$CP$214"}</definedName>
    <definedName name="_____cp7" localSheetId="49" hidden="1">{"'előző év december'!$A$2:$CP$214"}</definedName>
    <definedName name="_____cp7" hidden="1">{"'előző év december'!$A$2:$CP$214"}</definedName>
    <definedName name="_____cp8" localSheetId="17" hidden="1">{"'előző év december'!$A$2:$CP$214"}</definedName>
    <definedName name="_____cp8" localSheetId="48" hidden="1">{"'előző év december'!$A$2:$CP$214"}</definedName>
    <definedName name="_____cp8" localSheetId="49" hidden="1">{"'előző év december'!$A$2:$CP$214"}</definedName>
    <definedName name="_____cp8" hidden="1">{"'előző év december'!$A$2:$CP$214"}</definedName>
    <definedName name="_____cp9" localSheetId="17" hidden="1">{"'előző év december'!$A$2:$CP$214"}</definedName>
    <definedName name="_____cp9" localSheetId="48" hidden="1">{"'előző év december'!$A$2:$CP$214"}</definedName>
    <definedName name="_____cp9" localSheetId="49" hidden="1">{"'előző év december'!$A$2:$CP$214"}</definedName>
    <definedName name="_____cp9" hidden="1">{"'előző év december'!$A$2:$CP$214"}</definedName>
    <definedName name="_____cpr2" localSheetId="17" hidden="1">{"'előző év december'!$A$2:$CP$214"}</definedName>
    <definedName name="_____cpr2" localSheetId="48" hidden="1">{"'előző év december'!$A$2:$CP$214"}</definedName>
    <definedName name="_____cpr2" localSheetId="49" hidden="1">{"'előző év december'!$A$2:$CP$214"}</definedName>
    <definedName name="_____cpr2" hidden="1">{"'előző év december'!$A$2:$CP$214"}</definedName>
    <definedName name="_____cpr3" localSheetId="17" hidden="1">{"'előző év december'!$A$2:$CP$214"}</definedName>
    <definedName name="_____cpr3" localSheetId="48" hidden="1">{"'előző év december'!$A$2:$CP$214"}</definedName>
    <definedName name="_____cpr3" localSheetId="49" hidden="1">{"'előző év december'!$A$2:$CP$214"}</definedName>
    <definedName name="_____cpr3" hidden="1">{"'előző év december'!$A$2:$CP$214"}</definedName>
    <definedName name="_____cpr4" localSheetId="17" hidden="1">{"'előző év december'!$A$2:$CP$214"}</definedName>
    <definedName name="_____cpr4" localSheetId="48" hidden="1">{"'előző év december'!$A$2:$CP$214"}</definedName>
    <definedName name="_____cpr4" localSheetId="49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7" hidden="1">{"'előző év december'!$A$2:$CP$214"}</definedName>
    <definedName name="____bn1" localSheetId="48" hidden="1">{"'előző év december'!$A$2:$CP$214"}</definedName>
    <definedName name="____bn1" localSheetId="49" hidden="1">{"'előző év december'!$A$2:$CP$214"}</definedName>
    <definedName name="____bn1" hidden="1">{"'előző év december'!$A$2:$CP$214"}</definedName>
    <definedName name="____cp1" localSheetId="17" hidden="1">{"'előző év december'!$A$2:$CP$214"}</definedName>
    <definedName name="____cp1" localSheetId="48" hidden="1">{"'előző év december'!$A$2:$CP$214"}</definedName>
    <definedName name="____cp1" localSheetId="49" hidden="1">{"'előző év december'!$A$2:$CP$214"}</definedName>
    <definedName name="____cp1" hidden="1">{"'előző év december'!$A$2:$CP$214"}</definedName>
    <definedName name="____cp10" localSheetId="17" hidden="1">{"'előző év december'!$A$2:$CP$214"}</definedName>
    <definedName name="____cp10" localSheetId="48" hidden="1">{"'előző év december'!$A$2:$CP$214"}</definedName>
    <definedName name="____cp10" localSheetId="49" hidden="1">{"'előző év december'!$A$2:$CP$214"}</definedName>
    <definedName name="____cp10" hidden="1">{"'előző év december'!$A$2:$CP$214"}</definedName>
    <definedName name="____cp11" localSheetId="17" hidden="1">{"'előző év december'!$A$2:$CP$214"}</definedName>
    <definedName name="____cp11" localSheetId="48" hidden="1">{"'előző év december'!$A$2:$CP$214"}</definedName>
    <definedName name="____cp11" localSheetId="49" hidden="1">{"'előző év december'!$A$2:$CP$214"}</definedName>
    <definedName name="____cp11" hidden="1">{"'előző év december'!$A$2:$CP$214"}</definedName>
    <definedName name="____cp2" localSheetId="17" hidden="1">{"'előző év december'!$A$2:$CP$214"}</definedName>
    <definedName name="____cp2" localSheetId="48" hidden="1">{"'előző év december'!$A$2:$CP$214"}</definedName>
    <definedName name="____cp2" localSheetId="49" hidden="1">{"'előző év december'!$A$2:$CP$214"}</definedName>
    <definedName name="____cp2" hidden="1">{"'előző év december'!$A$2:$CP$214"}</definedName>
    <definedName name="____cp3" localSheetId="17" hidden="1">{"'előző év december'!$A$2:$CP$214"}</definedName>
    <definedName name="____cp3" localSheetId="48" hidden="1">{"'előző év december'!$A$2:$CP$214"}</definedName>
    <definedName name="____cp3" localSheetId="49" hidden="1">{"'előző év december'!$A$2:$CP$214"}</definedName>
    <definedName name="____cp3" hidden="1">{"'előző év december'!$A$2:$CP$214"}</definedName>
    <definedName name="____cp4" localSheetId="17" hidden="1">{"'előző év december'!$A$2:$CP$214"}</definedName>
    <definedName name="____cp4" localSheetId="48" hidden="1">{"'előző év december'!$A$2:$CP$214"}</definedName>
    <definedName name="____cp4" localSheetId="49" hidden="1">{"'előző év december'!$A$2:$CP$214"}</definedName>
    <definedName name="____cp4" hidden="1">{"'előző év december'!$A$2:$CP$214"}</definedName>
    <definedName name="____cp5" localSheetId="17" hidden="1">{"'előző év december'!$A$2:$CP$214"}</definedName>
    <definedName name="____cp5" localSheetId="48" hidden="1">{"'előző év december'!$A$2:$CP$214"}</definedName>
    <definedName name="____cp5" localSheetId="49" hidden="1">{"'előző év december'!$A$2:$CP$214"}</definedName>
    <definedName name="____cp5" hidden="1">{"'előző év december'!$A$2:$CP$214"}</definedName>
    <definedName name="____cp6" localSheetId="17" hidden="1">{"'előző év december'!$A$2:$CP$214"}</definedName>
    <definedName name="____cp6" localSheetId="48" hidden="1">{"'előző év december'!$A$2:$CP$214"}</definedName>
    <definedName name="____cp6" localSheetId="49" hidden="1">{"'előző év december'!$A$2:$CP$214"}</definedName>
    <definedName name="____cp6" hidden="1">{"'előző év december'!$A$2:$CP$214"}</definedName>
    <definedName name="____cp7" localSheetId="17" hidden="1">{"'előző év december'!$A$2:$CP$214"}</definedName>
    <definedName name="____cp7" localSheetId="48" hidden="1">{"'előző év december'!$A$2:$CP$214"}</definedName>
    <definedName name="____cp7" localSheetId="49" hidden="1">{"'előző év december'!$A$2:$CP$214"}</definedName>
    <definedName name="____cp7" hidden="1">{"'előző év december'!$A$2:$CP$214"}</definedName>
    <definedName name="____cp8" localSheetId="17" hidden="1">{"'előző év december'!$A$2:$CP$214"}</definedName>
    <definedName name="____cp8" localSheetId="48" hidden="1">{"'előző év december'!$A$2:$CP$214"}</definedName>
    <definedName name="____cp8" localSheetId="49" hidden="1">{"'előző év december'!$A$2:$CP$214"}</definedName>
    <definedName name="____cp8" hidden="1">{"'előző év december'!$A$2:$CP$214"}</definedName>
    <definedName name="____cp9" localSheetId="17" hidden="1">{"'előző év december'!$A$2:$CP$214"}</definedName>
    <definedName name="____cp9" localSheetId="48" hidden="1">{"'előző év december'!$A$2:$CP$214"}</definedName>
    <definedName name="____cp9" localSheetId="49" hidden="1">{"'előző év december'!$A$2:$CP$214"}</definedName>
    <definedName name="____cp9" hidden="1">{"'előző év december'!$A$2:$CP$214"}</definedName>
    <definedName name="____cpr2" localSheetId="17" hidden="1">{"'előző év december'!$A$2:$CP$214"}</definedName>
    <definedName name="____cpr2" localSheetId="48" hidden="1">{"'előző év december'!$A$2:$CP$214"}</definedName>
    <definedName name="____cpr2" localSheetId="49" hidden="1">{"'előző év december'!$A$2:$CP$214"}</definedName>
    <definedName name="____cpr2" hidden="1">{"'előző év december'!$A$2:$CP$214"}</definedName>
    <definedName name="____cpr3" localSheetId="17" hidden="1">{"'előző év december'!$A$2:$CP$214"}</definedName>
    <definedName name="____cpr3" localSheetId="48" hidden="1">{"'előző év december'!$A$2:$CP$214"}</definedName>
    <definedName name="____cpr3" localSheetId="49" hidden="1">{"'előző év december'!$A$2:$CP$214"}</definedName>
    <definedName name="____cpr3" hidden="1">{"'előző év december'!$A$2:$CP$214"}</definedName>
    <definedName name="____cpr4" localSheetId="17" hidden="1">{"'előző év december'!$A$2:$CP$214"}</definedName>
    <definedName name="____cpr4" localSheetId="48" hidden="1">{"'előző év december'!$A$2:$CP$214"}</definedName>
    <definedName name="____cpr4" localSheetId="49" hidden="1">{"'előző év december'!$A$2:$CP$214"}</definedName>
    <definedName name="____cpr4" hidden="1">{"'előző év december'!$A$2:$CP$214"}</definedName>
    <definedName name="____xlfn.BAHTTEXT" hidden="1">#NAME?</definedName>
    <definedName name="___bn1" localSheetId="17" hidden="1">{"'előző év december'!$A$2:$CP$214"}</definedName>
    <definedName name="___bn1" localSheetId="48" hidden="1">{"'előző év december'!$A$2:$CP$214"}</definedName>
    <definedName name="___bn1" localSheetId="49" hidden="1">{"'előző év december'!$A$2:$CP$214"}</definedName>
    <definedName name="___bn1" hidden="1">{"'előző év december'!$A$2:$CP$214"}</definedName>
    <definedName name="___cp1" localSheetId="17" hidden="1">{"'előző év december'!$A$2:$CP$214"}</definedName>
    <definedName name="___cp1" localSheetId="48" hidden="1">{"'előző év december'!$A$2:$CP$214"}</definedName>
    <definedName name="___cp1" localSheetId="49" hidden="1">{"'előző év december'!$A$2:$CP$214"}</definedName>
    <definedName name="___cp1" hidden="1">{"'előző év december'!$A$2:$CP$214"}</definedName>
    <definedName name="___cp10" localSheetId="17" hidden="1">{"'előző év december'!$A$2:$CP$214"}</definedName>
    <definedName name="___cp10" localSheetId="48" hidden="1">{"'előző év december'!$A$2:$CP$214"}</definedName>
    <definedName name="___cp10" localSheetId="49" hidden="1">{"'előző év december'!$A$2:$CP$214"}</definedName>
    <definedName name="___cp10" hidden="1">{"'előző év december'!$A$2:$CP$214"}</definedName>
    <definedName name="___cp11" localSheetId="17" hidden="1">{"'előző év december'!$A$2:$CP$214"}</definedName>
    <definedName name="___cp11" localSheetId="48" hidden="1">{"'előző év december'!$A$2:$CP$214"}</definedName>
    <definedName name="___cp11" localSheetId="49" hidden="1">{"'előző év december'!$A$2:$CP$214"}</definedName>
    <definedName name="___cp11" hidden="1">{"'előző év december'!$A$2:$CP$214"}</definedName>
    <definedName name="___cp2" localSheetId="17" hidden="1">{"'előző év december'!$A$2:$CP$214"}</definedName>
    <definedName name="___cp2" localSheetId="48" hidden="1">{"'előző év december'!$A$2:$CP$214"}</definedName>
    <definedName name="___cp2" localSheetId="49" hidden="1">{"'előző év december'!$A$2:$CP$214"}</definedName>
    <definedName name="___cp2" hidden="1">{"'előző év december'!$A$2:$CP$214"}</definedName>
    <definedName name="___cp3" localSheetId="17" hidden="1">{"'előző év december'!$A$2:$CP$214"}</definedName>
    <definedName name="___cp3" localSheetId="48" hidden="1">{"'előző év december'!$A$2:$CP$214"}</definedName>
    <definedName name="___cp3" localSheetId="49" hidden="1">{"'előző év december'!$A$2:$CP$214"}</definedName>
    <definedName name="___cp3" hidden="1">{"'előző év december'!$A$2:$CP$214"}</definedName>
    <definedName name="___cp4" localSheetId="17" hidden="1">{"'előző év december'!$A$2:$CP$214"}</definedName>
    <definedName name="___cp4" localSheetId="48" hidden="1">{"'előző év december'!$A$2:$CP$214"}</definedName>
    <definedName name="___cp4" localSheetId="49" hidden="1">{"'előző év december'!$A$2:$CP$214"}</definedName>
    <definedName name="___cp4" hidden="1">{"'előző év december'!$A$2:$CP$214"}</definedName>
    <definedName name="___cp5" localSheetId="17" hidden="1">{"'előző év december'!$A$2:$CP$214"}</definedName>
    <definedName name="___cp5" localSheetId="48" hidden="1">{"'előző év december'!$A$2:$CP$214"}</definedName>
    <definedName name="___cp5" localSheetId="49" hidden="1">{"'előző év december'!$A$2:$CP$214"}</definedName>
    <definedName name="___cp5" hidden="1">{"'előző év december'!$A$2:$CP$214"}</definedName>
    <definedName name="___cp6" localSheetId="17" hidden="1">{"'előző év december'!$A$2:$CP$214"}</definedName>
    <definedName name="___cp6" localSheetId="48" hidden="1">{"'előző év december'!$A$2:$CP$214"}</definedName>
    <definedName name="___cp6" localSheetId="49" hidden="1">{"'előző év december'!$A$2:$CP$214"}</definedName>
    <definedName name="___cp6" hidden="1">{"'előző év december'!$A$2:$CP$214"}</definedName>
    <definedName name="___cp7" localSheetId="17" hidden="1">{"'előző év december'!$A$2:$CP$214"}</definedName>
    <definedName name="___cp7" localSheetId="48" hidden="1">{"'előző év december'!$A$2:$CP$214"}</definedName>
    <definedName name="___cp7" localSheetId="49" hidden="1">{"'előző év december'!$A$2:$CP$214"}</definedName>
    <definedName name="___cp7" hidden="1">{"'előző év december'!$A$2:$CP$214"}</definedName>
    <definedName name="___cp8" localSheetId="17" hidden="1">{"'előző év december'!$A$2:$CP$214"}</definedName>
    <definedName name="___cp8" localSheetId="48" hidden="1">{"'előző év december'!$A$2:$CP$214"}</definedName>
    <definedName name="___cp8" localSheetId="49" hidden="1">{"'előző év december'!$A$2:$CP$214"}</definedName>
    <definedName name="___cp8" hidden="1">{"'előző év december'!$A$2:$CP$214"}</definedName>
    <definedName name="___cp9" localSheetId="17" hidden="1">{"'előző év december'!$A$2:$CP$214"}</definedName>
    <definedName name="___cp9" localSheetId="48" hidden="1">{"'előző év december'!$A$2:$CP$214"}</definedName>
    <definedName name="___cp9" localSheetId="49" hidden="1">{"'előző év december'!$A$2:$CP$214"}</definedName>
    <definedName name="___cp9" hidden="1">{"'előző év december'!$A$2:$CP$214"}</definedName>
    <definedName name="___cpr2" localSheetId="17" hidden="1">{"'előző év december'!$A$2:$CP$214"}</definedName>
    <definedName name="___cpr2" localSheetId="48" hidden="1">{"'előző év december'!$A$2:$CP$214"}</definedName>
    <definedName name="___cpr2" localSheetId="49" hidden="1">{"'előző év december'!$A$2:$CP$214"}</definedName>
    <definedName name="___cpr2" hidden="1">{"'előző év december'!$A$2:$CP$214"}</definedName>
    <definedName name="___cpr3" localSheetId="17" hidden="1">{"'előző év december'!$A$2:$CP$214"}</definedName>
    <definedName name="___cpr3" localSheetId="48" hidden="1">{"'előző év december'!$A$2:$CP$214"}</definedName>
    <definedName name="___cpr3" localSheetId="49" hidden="1">{"'előző év december'!$A$2:$CP$214"}</definedName>
    <definedName name="___cpr3" hidden="1">{"'előző év december'!$A$2:$CP$214"}</definedName>
    <definedName name="___cpr4" localSheetId="17" hidden="1">{"'előző év december'!$A$2:$CP$214"}</definedName>
    <definedName name="___cpr4" localSheetId="48" hidden="1">{"'előző év december'!$A$2:$CP$214"}</definedName>
    <definedName name="___cpr4" localSheetId="49" hidden="1">{"'előző év december'!$A$2:$CP$214"}</definedName>
    <definedName name="___cpr4" hidden="1">{"'előző év december'!$A$2:$CP$214"}</definedName>
    <definedName name="___tab1" localSheetId="49">[12]str01!#REF!</definedName>
    <definedName name="___tab1">[12]str01!#REF!</definedName>
    <definedName name="___tab2" localSheetId="49">[12]str02a!#REF!</definedName>
    <definedName name="___tab2">[12]str02a!#REF!</definedName>
    <definedName name="___tab3" localSheetId="48">#REF!</definedName>
    <definedName name="___tab3" localSheetId="49">#REF!</definedName>
    <definedName name="___tab3">#REF!</definedName>
    <definedName name="___tab4" localSheetId="48">[12]str04!#REF!</definedName>
    <definedName name="___tab4" localSheetId="49">[12]str04!#REF!</definedName>
    <definedName name="___tab4">[12]str04!#REF!</definedName>
    <definedName name="___xlfn.BAHTTEXT" hidden="1">#NAME?</definedName>
    <definedName name="__1__123Graph_ACHART_1" hidden="1">[1]sez_očist!$F$16:$AG$16</definedName>
    <definedName name="__10__123Graph_ACHART_4" localSheetId="48" hidden="1">[2]nezamestnanost!#REF!</definedName>
    <definedName name="__10__123Graph_ACHART_4" localSheetId="49" hidden="1">[2]nezamestnanost!#REF!</definedName>
    <definedName name="__10__123Graph_ACHART_4" hidden="1">[2]nezamestnanost!#REF!</definedName>
    <definedName name="__10__123Graph_ACHART_6" localSheetId="48" hidden="1">[3]HDP!#REF!</definedName>
    <definedName name="__10__123Graph_ACHART_6" localSheetId="49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48" hidden="1">[6]Market!#REF!</definedName>
    <definedName name="__123Graph_A" localSheetId="49" hidden="1">[6]Market!#REF!</definedName>
    <definedName name="__123Graph_A" hidden="1">[6]Market!#REF!</definedName>
    <definedName name="__123Graph_A1" localSheetId="48" hidden="1">[6]Market!#REF!</definedName>
    <definedName name="__123Graph_A1" localSheetId="49" hidden="1">[6]Market!#REF!</definedName>
    <definedName name="__123Graph_A1" hidden="1">[6]Market!#REF!</definedName>
    <definedName name="__123Graph_ADIFF" localSheetId="48" hidden="1">[6]Market!#REF!</definedName>
    <definedName name="__123Graph_ADIFF" localSheetId="49" hidden="1">[6]Market!#REF!</definedName>
    <definedName name="__123Graph_ADIFF" hidden="1">[6]Market!#REF!</definedName>
    <definedName name="__123Graph_ALINES" localSheetId="48" hidden="1">[6]Market!#REF!</definedName>
    <definedName name="__123Graph_ALINES" localSheetId="49" hidden="1">[6]Market!#REF!</definedName>
    <definedName name="__123Graph_ALINES" hidden="1">[6]Market!#REF!</definedName>
    <definedName name="__123Graph_ARER" localSheetId="48" hidden="1">#REF!</definedName>
    <definedName name="__123Graph_ARER" localSheetId="49" hidden="1">#REF!</definedName>
    <definedName name="__123Graph_ARER" hidden="1">#REF!</definedName>
    <definedName name="__123Graph_B" localSheetId="48" hidden="1">[6]Market!#REF!</definedName>
    <definedName name="__123Graph_B" localSheetId="49" hidden="1">[6]Market!#REF!</definedName>
    <definedName name="__123Graph_B" hidden="1">[6]Market!#REF!</definedName>
    <definedName name="__123Graph_BDIFF" localSheetId="48" hidden="1">[6]Market!#REF!</definedName>
    <definedName name="__123Graph_BDIFF" localSheetId="49" hidden="1">[6]Market!#REF!</definedName>
    <definedName name="__123Graph_BDIFF" hidden="1">[6]Market!#REF!</definedName>
    <definedName name="__123Graph_BLINES" localSheetId="49" hidden="1">[6]Market!#REF!</definedName>
    <definedName name="__123Graph_BLINES" hidden="1">[6]Market!#REF!</definedName>
    <definedName name="__123Graph_BRER" localSheetId="48" hidden="1">#REF!</definedName>
    <definedName name="__123Graph_BRER" localSheetId="49" hidden="1">#REF!</definedName>
    <definedName name="__123Graph_BRER" hidden="1">#REF!</definedName>
    <definedName name="__123Graph_C" localSheetId="48" hidden="1">[6]Market!#REF!</definedName>
    <definedName name="__123Graph_C" localSheetId="49" hidden="1">[6]Market!#REF!</definedName>
    <definedName name="__123Graph_C" hidden="1">[6]Market!#REF!</definedName>
    <definedName name="__123Graph_CDIFF" localSheetId="49" hidden="1">[6]Market!#REF!</definedName>
    <definedName name="__123Graph_CDIFF" hidden="1">[6]Market!#REF!</definedName>
    <definedName name="__123Graph_CLINES" localSheetId="49" hidden="1">[6]Market!#REF!</definedName>
    <definedName name="__123Graph_CLINES" hidden="1">[6]Market!#REF!</definedName>
    <definedName name="__123Graph_CRER" localSheetId="48" hidden="1">#REF!</definedName>
    <definedName name="__123Graph_CRER" localSheetId="49" hidden="1">#REF!</definedName>
    <definedName name="__123Graph_CRER" hidden="1">#REF!</definedName>
    <definedName name="__123Graph_DLINES" localSheetId="48" hidden="1">[6]Market!#REF!</definedName>
    <definedName name="__123Graph_DLINES" localSheetId="49" hidden="1">[6]Market!#REF!</definedName>
    <definedName name="__123Graph_DLINES" hidden="1">[6]Market!#REF!</definedName>
    <definedName name="__123Graph_X" localSheetId="49" hidden="1">[6]Market!#REF!</definedName>
    <definedName name="__123Graph_X" hidden="1">[6]Market!#REF!</definedName>
    <definedName name="__123Graph_XDIFF" localSheetId="49" hidden="1">[6]Market!#REF!</definedName>
    <definedName name="__123Graph_XDIFF" hidden="1">[6]Market!#REF!</definedName>
    <definedName name="__123Graph_XLINES" localSheetId="49" hidden="1">[6]Market!#REF!</definedName>
    <definedName name="__123Graph_XLINES" hidden="1">[6]Market!#REF!</definedName>
    <definedName name="__13__123Graph_ACHART_6" localSheetId="49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[7]A!$K$6:$K$47</definedName>
    <definedName name="__17__123Graph_BCHART_1" hidden="1">[1]sez_očist!$F$18:$AG$18</definedName>
    <definedName name="__17__123Graph_BCHART_12" hidden="1">[8]pracovni!$AN$111:$AN$117</definedName>
    <definedName name="__18__123Graph_BCHART_10" hidden="1">[4]pracovni!$D$49:$D$65</definedName>
    <definedName name="__18__123Graph_BCHART_13" hidden="1">[9]D!$E$150:$E$161</definedName>
    <definedName name="__19__123Graph_BCHART_11" hidden="1">[7]A!$K$6:$K$47</definedName>
    <definedName name="__19__123Graph_BCHART_2" localSheetId="48" hidden="1">[2]nezamestnanost!#REF!</definedName>
    <definedName name="__19__123Graph_BCHART_2" localSheetId="49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[8]pracovni!$AN$111:$AN$117</definedName>
    <definedName name="__20__123Graph_BCHART_3" hidden="1">[4]pracovni!$G$69:$G$85</definedName>
    <definedName name="__21__123Graph_BCHART_13" hidden="1">[9]D!$E$150:$E$161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48" hidden="1">[2]nezamestnanost!#REF!</definedName>
    <definedName name="__23__123Graph_BCHART_2" localSheetId="49" hidden="1">[2]nezamestnanost!#REF!</definedName>
    <definedName name="__23__123Graph_BCHART_2" hidden="1">[2]nezamestnanost!#REF!</definedName>
    <definedName name="__23__123Graph_BCHART_6" localSheetId="48" hidden="1">[3]HDP!#REF!</definedName>
    <definedName name="__23__123Graph_BCHART_6" localSheetId="49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48" hidden="1">[3]HDP!#REF!</definedName>
    <definedName name="__28__123Graph_BCHART_6" localSheetId="49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[8]nezaměstnaní!$N$145:$N$176</definedName>
    <definedName name="__3__123Graph_ACHART_11" hidden="1">[7]A!$E$6:$E$47</definedName>
    <definedName name="__30__123Graph_BCHART_8" hidden="1">[4]pracovni!$G$121:$G$136</definedName>
    <definedName name="__30__123Graph_CCHART_13" hidden="1">[9]D!$F$150:$F$161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[10]A!$D$67:$H$67</definedName>
    <definedName name="__33__123Graph_CCHART_10" hidden="1">[4]pracovni!$G$49:$G$62</definedName>
    <definedName name="__33__123Graph_CCHART_4" localSheetId="48" hidden="1">[2]nezamestnanost!#REF!</definedName>
    <definedName name="__33__123Graph_CCHART_4" localSheetId="49" hidden="1">[2]nezamestnanost!#REF!</definedName>
    <definedName name="__33__123Graph_CCHART_4" hidden="1">[2]nezamestnanost!#REF!</definedName>
    <definedName name="__34__123Graph_CCHART_11" hidden="1">[8]nezaměstnaní!$N$145:$N$176</definedName>
    <definedName name="__34__123Graph_CCHART_5" hidden="1">'[5]gr komponent'!$G$10:$G$25</definedName>
    <definedName name="__35__123Graph_CCHART_13" hidden="1">[9]D!$F$150:$F$161</definedName>
    <definedName name="__35__123Graph_CCHART_6" localSheetId="48" hidden="1">[3]HDP!#REF!</definedName>
    <definedName name="__35__123Graph_CCHART_6" localSheetId="49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[10]A!$D$67:$H$67</definedName>
    <definedName name="__37__123Graph_CCHART_9" hidden="1">[11]A!$C$2:$C$253</definedName>
    <definedName name="__38__123Graph_DCHART_1" hidden="1">[10]A!$C$8:$S$8</definedName>
    <definedName name="__39__123Graph_CCHART_4" localSheetId="48" hidden="1">[2]nezamestnanost!#REF!</definedName>
    <definedName name="__39__123Graph_CCHART_4" localSheetId="49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[8]pracovni!$AL$111:$AL$117</definedName>
    <definedName name="__40__123Graph_CCHART_5" hidden="1">'[5]gr komponent'!$G$10:$G$25</definedName>
    <definedName name="__40__123Graph_DCHART_13" hidden="1">[9]D!$G$150:$G$161</definedName>
    <definedName name="__41__123Graph_DCHART_2" hidden="1">[1]sez_očist!$F$20:$AI$20</definedName>
    <definedName name="__42__123Graph_CCHART_6" localSheetId="48" hidden="1">[3]HDP!#REF!</definedName>
    <definedName name="__42__123Graph_CCHART_6" localSheetId="49" hidden="1">[3]HDP!#REF!</definedName>
    <definedName name="__42__123Graph_CCHART_6" hidden="1">[3]HDP!#REF!</definedName>
    <definedName name="__42__123Graph_DCHART_3" hidden="1">[10]A!$D$68:$H$68</definedName>
    <definedName name="__43__123Graph_CCHART_7" hidden="1">'[5]gr HDPprvyr'!$E$3:$E$14</definedName>
    <definedName name="__43__123Graph_DCHART_4" hidden="1">'[8]produkt a mzda'!$R$4:$R$32</definedName>
    <definedName name="__44__123Graph_CCHART_9" hidden="1">[11]A!$C$2:$C$253</definedName>
    <definedName name="__44__123Graph_DCHART_6" localSheetId="48" hidden="1">[3]HDP!#REF!</definedName>
    <definedName name="__44__123Graph_DCHART_6" localSheetId="49" hidden="1">[3]HDP!#REF!</definedName>
    <definedName name="__44__123Graph_DCHART_6" hidden="1">[3]HDP!#REF!</definedName>
    <definedName name="__45__123Graph_DCHART_1" hidden="1">[10]A!$C$8:$S$8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[9]D!$G$150:$G$161</definedName>
    <definedName name="__47__123Graph_ECHART_1" hidden="1">[10]A!$C$9:$S$9</definedName>
    <definedName name="__48__123Graph_DCHART_2" hidden="1">[1]sez_očist!$F$20:$AI$20</definedName>
    <definedName name="__48__123Graph_ECHART_10" hidden="1">'[8]PH a mzda'!$R$226:$R$235</definedName>
    <definedName name="__49__123Graph_DCHART_3" hidden="1">[10]A!$D$68:$H$68</definedName>
    <definedName name="__49__123Graph_ECHART_2" localSheetId="48" hidden="1">[2]nezamestnanost!#REF!</definedName>
    <definedName name="__49__123Graph_ECHART_2" localSheetId="49" hidden="1">[2]nezamestnanost!#REF!</definedName>
    <definedName name="__49__123Graph_ECHART_2" hidden="1">[2]nezamestnanost!#REF!</definedName>
    <definedName name="__5__123Graph_ACHART_13" hidden="1">[9]D!$H$184:$H$184</definedName>
    <definedName name="__50__123Graph_DCHART_4" hidden="1">'[8]produkt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48" hidden="1">[3]HDP!#REF!</definedName>
    <definedName name="__52__123Graph_DCHART_6" localSheetId="49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'[8]PH a mzda'!$H$226:$H$235</definedName>
    <definedName name="__54__123Graph_DCHART_9" hidden="1">[4]pracovni!$G$29:$G$42</definedName>
    <definedName name="__54__123Graph_FCHART_2" localSheetId="48" hidden="1">[2]nezamestnanost!#REF!</definedName>
    <definedName name="__54__123Graph_FCHART_2" localSheetId="49" hidden="1">[2]nezamestnanost!#REF!</definedName>
    <definedName name="__54__123Graph_FCHART_2" hidden="1">[2]nezamestnanost!#REF!</definedName>
    <definedName name="__55__123Graph_ECHART_1" hidden="1">[10]A!$C$9:$S$9</definedName>
    <definedName name="__55__123Graph_FCHART_7" hidden="1">'[5]gr HDPprvyr'!$F$3:$F$14</definedName>
    <definedName name="__56__123Graph_ECHART_10" hidden="1">'[8]PH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48" hidden="1">[2]nezamestnanost!#REF!</definedName>
    <definedName name="__58__123Graph_ECHART_2" localSheetId="49" hidden="1">[2]nezamestnanost!#REF!</definedName>
    <definedName name="__58__123Graph_ECHART_2" hidden="1">[2]nezamestnanost!#REF!</definedName>
    <definedName name="__58__123Graph_XCHART_11" hidden="1">[7]A!$B$6:$B$47</definedName>
    <definedName name="__59__123Graph_ECHART_5" hidden="1">'[5]gr komponent'!$E$10:$E$25</definedName>
    <definedName name="__59__123Graph_XCHART_13" hidden="1">[9]D!$D$150:$D$161</definedName>
    <definedName name="__6__123Graph_ACHART_2" localSheetId="48" hidden="1">[2]nezamestnanost!#REF!</definedName>
    <definedName name="__6__123Graph_ACHART_2" localSheetId="49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[10]A!$D$64:$H$64</definedName>
    <definedName name="__62__123Graph_FCHART_10" hidden="1">'[8]PH a mzda'!$H$226:$H$235</definedName>
    <definedName name="__62__123Graph_XCHART_4" localSheetId="48" hidden="1">#REF!</definedName>
    <definedName name="__62__123Graph_XCHART_4" localSheetId="49" hidden="1">#REF!</definedName>
    <definedName name="__62__123Graph_XCHART_4" hidden="1">#REF!</definedName>
    <definedName name="__63__123Graph_XCHART_5" hidden="1">[9]C!$G$121:$G$138</definedName>
    <definedName name="__64__123Graph_FCHART_2" localSheetId="48" hidden="1">[2]nezamestnanost!#REF!</definedName>
    <definedName name="__64__123Graph_FCHART_2" localSheetId="49" hidden="1">[2]nezamestnanost!#REF!</definedName>
    <definedName name="__64__123Graph_FCHART_2" hidden="1">[2]nezamestnanost!#REF!</definedName>
    <definedName name="__64__123Graph_XCHART_6" hidden="1">[9]C!$G$121:$G$138</definedName>
    <definedName name="__65__123Graph_FCHART_7" hidden="1">'[5]gr HDPprvyr'!$F$3:$F$14</definedName>
    <definedName name="__65__123Graph_XCHART_7" hidden="1">[7]A!$B$6:$B$48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[7]A!$B$6:$B$47</definedName>
    <definedName name="__69__123Graph_XCHART_13" hidden="1">[9]D!$D$150:$D$161</definedName>
    <definedName name="__7__123Graph_ACHART_2" localSheetId="48" hidden="1">[2]nezamestnanost!#REF!</definedName>
    <definedName name="__7__123Graph_ACHART_2" localSheetId="49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[10]A!$D$64:$H$64</definedName>
    <definedName name="__72__123Graph_XCHART_4" localSheetId="48" hidden="1">#REF!</definedName>
    <definedName name="__72__123Graph_XCHART_4" localSheetId="49" hidden="1">#REF!</definedName>
    <definedName name="__72__123Graph_XCHART_4" hidden="1">#REF!</definedName>
    <definedName name="__73__123Graph_XCHART_5" hidden="1">[9]C!$G$121:$G$138</definedName>
    <definedName name="__74__123Graph_XCHART_6" hidden="1">[9]C!$G$121:$G$138</definedName>
    <definedName name="__75__123Graph_XCHART_7" hidden="1">[7]A!$B$6:$B$48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48" hidden="1">[2]nezamestnanost!#REF!</definedName>
    <definedName name="__8__123Graph_ACHART_4" localSheetId="49" hidden="1">[2]nezamestnanost!#REF!</definedName>
    <definedName name="__8__123Graph_ACHART_4" hidden="1">[2]nezamestnanost!#REF!</definedName>
    <definedName name="__9__123Graph_ACHART_5" hidden="1">[4]pracovni!$D$95:$D$111</definedName>
    <definedName name="__bn1" localSheetId="17" hidden="1">{"'előző év december'!$A$2:$CP$214"}</definedName>
    <definedName name="__bn1" localSheetId="48" hidden="1">{"'előző év december'!$A$2:$CP$214"}</definedName>
    <definedName name="__bn1" localSheetId="49" hidden="1">{"'előző év december'!$A$2:$CP$214"}</definedName>
    <definedName name="__bn1" hidden="1">{"'előző év december'!$A$2:$CP$214"}</definedName>
    <definedName name="__cp1" localSheetId="17" hidden="1">{"'előző év december'!$A$2:$CP$214"}</definedName>
    <definedName name="__cp1" localSheetId="48" hidden="1">{"'előző év december'!$A$2:$CP$214"}</definedName>
    <definedName name="__cp1" localSheetId="49" hidden="1">{"'előző év december'!$A$2:$CP$214"}</definedName>
    <definedName name="__cp1" hidden="1">{"'előző év december'!$A$2:$CP$214"}</definedName>
    <definedName name="__cp10" localSheetId="17" hidden="1">{"'előző év december'!$A$2:$CP$214"}</definedName>
    <definedName name="__cp10" localSheetId="48" hidden="1">{"'előző év december'!$A$2:$CP$214"}</definedName>
    <definedName name="__cp10" localSheetId="49" hidden="1">{"'előző év december'!$A$2:$CP$214"}</definedName>
    <definedName name="__cp10" hidden="1">{"'előző év december'!$A$2:$CP$214"}</definedName>
    <definedName name="__cp11" localSheetId="17" hidden="1">{"'előző év december'!$A$2:$CP$214"}</definedName>
    <definedName name="__cp11" localSheetId="48" hidden="1">{"'előző év december'!$A$2:$CP$214"}</definedName>
    <definedName name="__cp11" localSheetId="49" hidden="1">{"'előző év december'!$A$2:$CP$214"}</definedName>
    <definedName name="__cp11" hidden="1">{"'előző év december'!$A$2:$CP$214"}</definedName>
    <definedName name="__cp2" localSheetId="17" hidden="1">{"'előző év december'!$A$2:$CP$214"}</definedName>
    <definedName name="__cp2" localSheetId="48" hidden="1">{"'előző év december'!$A$2:$CP$214"}</definedName>
    <definedName name="__cp2" localSheetId="49" hidden="1">{"'előző év december'!$A$2:$CP$214"}</definedName>
    <definedName name="__cp2" hidden="1">{"'előző év december'!$A$2:$CP$214"}</definedName>
    <definedName name="__cp3" localSheetId="17" hidden="1">{"'előző év december'!$A$2:$CP$214"}</definedName>
    <definedName name="__cp3" localSheetId="48" hidden="1">{"'előző év december'!$A$2:$CP$214"}</definedName>
    <definedName name="__cp3" localSheetId="49" hidden="1">{"'előző év december'!$A$2:$CP$214"}</definedName>
    <definedName name="__cp3" hidden="1">{"'előző év december'!$A$2:$CP$214"}</definedName>
    <definedName name="__cp4" localSheetId="17" hidden="1">{"'előző év december'!$A$2:$CP$214"}</definedName>
    <definedName name="__cp4" localSheetId="48" hidden="1">{"'előző év december'!$A$2:$CP$214"}</definedName>
    <definedName name="__cp4" localSheetId="49" hidden="1">{"'előző év december'!$A$2:$CP$214"}</definedName>
    <definedName name="__cp4" hidden="1">{"'előző év december'!$A$2:$CP$214"}</definedName>
    <definedName name="__cp5" localSheetId="17" hidden="1">{"'előző év december'!$A$2:$CP$214"}</definedName>
    <definedName name="__cp5" localSheetId="48" hidden="1">{"'előző év december'!$A$2:$CP$214"}</definedName>
    <definedName name="__cp5" localSheetId="49" hidden="1">{"'előző év december'!$A$2:$CP$214"}</definedName>
    <definedName name="__cp5" hidden="1">{"'előző év december'!$A$2:$CP$214"}</definedName>
    <definedName name="__cp6" localSheetId="17" hidden="1">{"'előző év december'!$A$2:$CP$214"}</definedName>
    <definedName name="__cp6" localSheetId="48" hidden="1">{"'előző év december'!$A$2:$CP$214"}</definedName>
    <definedName name="__cp6" localSheetId="49" hidden="1">{"'előző év december'!$A$2:$CP$214"}</definedName>
    <definedName name="__cp6" hidden="1">{"'előző év december'!$A$2:$CP$214"}</definedName>
    <definedName name="__cp7" localSheetId="17" hidden="1">{"'előző év december'!$A$2:$CP$214"}</definedName>
    <definedName name="__cp7" localSheetId="48" hidden="1">{"'előző év december'!$A$2:$CP$214"}</definedName>
    <definedName name="__cp7" localSheetId="49" hidden="1">{"'előző év december'!$A$2:$CP$214"}</definedName>
    <definedName name="__cp7" hidden="1">{"'előző év december'!$A$2:$CP$214"}</definedName>
    <definedName name="__cp8" localSheetId="17" hidden="1">{"'előző év december'!$A$2:$CP$214"}</definedName>
    <definedName name="__cp8" localSheetId="48" hidden="1">{"'előző év december'!$A$2:$CP$214"}</definedName>
    <definedName name="__cp8" localSheetId="49" hidden="1">{"'előző év december'!$A$2:$CP$214"}</definedName>
    <definedName name="__cp8" hidden="1">{"'előző év december'!$A$2:$CP$214"}</definedName>
    <definedName name="__cp9" localSheetId="17" hidden="1">{"'előző év december'!$A$2:$CP$214"}</definedName>
    <definedName name="__cp9" localSheetId="48" hidden="1">{"'előző év december'!$A$2:$CP$214"}</definedName>
    <definedName name="__cp9" localSheetId="49" hidden="1">{"'előző év december'!$A$2:$CP$214"}</definedName>
    <definedName name="__cp9" hidden="1">{"'előző év december'!$A$2:$CP$214"}</definedName>
    <definedName name="__cpr2" localSheetId="17" hidden="1">{"'előző év december'!$A$2:$CP$214"}</definedName>
    <definedName name="__cpr2" localSheetId="48" hidden="1">{"'előző év december'!$A$2:$CP$214"}</definedName>
    <definedName name="__cpr2" localSheetId="49" hidden="1">{"'előző év december'!$A$2:$CP$214"}</definedName>
    <definedName name="__cpr2" hidden="1">{"'előző év december'!$A$2:$CP$214"}</definedName>
    <definedName name="__cpr3" localSheetId="17" hidden="1">{"'előző év december'!$A$2:$CP$214"}</definedName>
    <definedName name="__cpr3" localSheetId="48" hidden="1">{"'előző év december'!$A$2:$CP$214"}</definedName>
    <definedName name="__cpr3" localSheetId="49" hidden="1">{"'előző év december'!$A$2:$CP$214"}</definedName>
    <definedName name="__cpr3" hidden="1">{"'előző év december'!$A$2:$CP$214"}</definedName>
    <definedName name="__cpr4" localSheetId="17" hidden="1">{"'előző év december'!$A$2:$CP$214"}</definedName>
    <definedName name="__cpr4" localSheetId="48" hidden="1">{"'előző év december'!$A$2:$CP$214"}</definedName>
    <definedName name="__cpr4" localSheetId="49" hidden="1">{"'előző év december'!$A$2:$CP$214"}</definedName>
    <definedName name="__cpr4" hidden="1">{"'előző év december'!$A$2:$CP$214"}</definedName>
    <definedName name="__tab1" localSheetId="48">[12]str01!#REF!</definedName>
    <definedName name="__tab1" localSheetId="49">[12]str01!#REF!</definedName>
    <definedName name="__tab1">[12]str01!#REF!</definedName>
    <definedName name="__tab2" localSheetId="48">[12]str02a!#REF!</definedName>
    <definedName name="__tab2" localSheetId="49">[12]str02a!#REF!</definedName>
    <definedName name="__tab2">[12]str02a!#REF!</definedName>
    <definedName name="__tab3" localSheetId="48">#REF!</definedName>
    <definedName name="__tab3" localSheetId="49">#REF!</definedName>
    <definedName name="__tab3">#REF!</definedName>
    <definedName name="__tab4" localSheetId="48">[12]str04!#REF!</definedName>
    <definedName name="__tab4" localSheetId="49">[12]str04!#REF!</definedName>
    <definedName name="__tab4">[12]str04!#REF!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48" hidden="1">[2]nezamestnanost!#REF!</definedName>
    <definedName name="_10__123Graph_ACHART_4" localSheetId="49" hidden="1">[2]nezamestnanost!#REF!</definedName>
    <definedName name="_10__123Graph_ACHART_4" hidden="1">[2]nezamestnanost!#REF!</definedName>
    <definedName name="_10__123Graph_ACHART_6" localSheetId="48" hidden="1">[3]HDP!#REF!</definedName>
    <definedName name="_10__123Graph_ACHART_6" localSheetId="49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48" hidden="1">[3]HDP!#REF!</definedName>
    <definedName name="_13__123Graph_ACHART_6" localSheetId="49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48" hidden="1">[2]nezamestnanost!#REF!</definedName>
    <definedName name="_14__123Graph_ACHART_4" localSheetId="49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[7]A!$K$6:$K$47</definedName>
    <definedName name="_17__123Graph_BCHART_1" hidden="1">[1]sez_očist!$F$18:$AG$18</definedName>
    <definedName name="_17__123Graph_BCHART_12" hidden="1">[8]pracovni!$AN$111:$AN$117</definedName>
    <definedName name="_18__123Graph_BCHART_10" hidden="1">[4]pracovni!$D$49:$D$65</definedName>
    <definedName name="_18__123Graph_BCHART_13" hidden="1">[9]D!$E$150:$E$161</definedName>
    <definedName name="_19__123Graph_ACHART_6" localSheetId="48" hidden="1">[3]HDP!#REF!</definedName>
    <definedName name="_19__123Graph_ACHART_6" localSheetId="49" hidden="1">[3]HDP!#REF!</definedName>
    <definedName name="_19__123Graph_ACHART_6" hidden="1">[3]HDP!#REF!</definedName>
    <definedName name="_19__123Graph_BCHART_11" hidden="1">[7]A!$K$6:$K$47</definedName>
    <definedName name="_19__123Graph_BCHART_2" localSheetId="48" hidden="1">[2]nezamestnanost!#REF!</definedName>
    <definedName name="_19__123Graph_BCHART_2" localSheetId="49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[8]pracovni!$AN$111:$AN$117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[9]D!$E$150:$E$161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48" hidden="1">[2]nezamestnanost!#REF!</definedName>
    <definedName name="_23__123Graph_BCHART_2" localSheetId="49" hidden="1">[2]nezamestnanost!#REF!</definedName>
    <definedName name="_23__123Graph_BCHART_2" hidden="1">[2]nezamestnanost!#REF!</definedName>
    <definedName name="_23__123Graph_BCHART_6" localSheetId="48" hidden="1">[3]HDP!#REF!</definedName>
    <definedName name="_23__123Graph_BCHART_6" localSheetId="49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[7]A!$K$6:$K$47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[8]pracovni!$AN$111:$AN$117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[9]D!$E$150:$E$161</definedName>
    <definedName name="_27__123Graph_CCHART_1" hidden="1">[4]pracovni!$G$3:$G$15</definedName>
    <definedName name="_28__123Graph_BCHART_6" localSheetId="48" hidden="1">[3]HDP!#REF!</definedName>
    <definedName name="_28__123Graph_BCHART_6" localSheetId="49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[8]nezaměstnaní!$N$145:$N$176</definedName>
    <definedName name="_3__123Graph_ACHART_11" hidden="1">[7]A!$E$6:$E$47</definedName>
    <definedName name="_30__123Graph_BCHART_8" hidden="1">[4]pracovni!$G$121:$G$136</definedName>
    <definedName name="_30__123Graph_CCHART_13" hidden="1">[9]D!$F$150:$F$161</definedName>
    <definedName name="_31__123Graph_BCHART_2" localSheetId="48" hidden="1">[2]nezamestnanost!#REF!</definedName>
    <definedName name="_31__123Graph_BCHART_2" localSheetId="49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[10]A!$D$67:$H$67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48" hidden="1">[2]nezamestnanost!#REF!</definedName>
    <definedName name="_33__123Graph_CCHART_4" localSheetId="49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[8]nezaměstnaní!$N$145:$N$176</definedName>
    <definedName name="_34__123Graph_CCHART_5" hidden="1">'[5]gr komponent'!$G$10:$G$25</definedName>
    <definedName name="_35__123Graph_CCHART_13" hidden="1">[9]D!$F$150:$F$161</definedName>
    <definedName name="_35__123Graph_CCHART_6" localSheetId="48" hidden="1">[3]HDP!#REF!</definedName>
    <definedName name="_35__123Graph_CCHART_6" localSheetId="49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[10]A!$D$67:$H$67</definedName>
    <definedName name="_37__123Graph_CCHART_9" hidden="1">[11]A!$C$2:$C$253</definedName>
    <definedName name="_38__123Graph_BCHART_6" localSheetId="48" hidden="1">[3]HDP!#REF!</definedName>
    <definedName name="_38__123Graph_BCHART_6" localSheetId="49" hidden="1">[3]HDP!#REF!</definedName>
    <definedName name="_38__123Graph_BCHART_6" hidden="1">[3]HDP!#REF!</definedName>
    <definedName name="_38__123Graph_DCHART_1" hidden="1">[10]A!$C$8:$S$8</definedName>
    <definedName name="_39__123Graph_BCHART_7" hidden="1">'[5]gr HDPprvyr'!$B$3:$B$14</definedName>
    <definedName name="_39__123Graph_CCHART_4" localSheetId="48" hidden="1">[2]nezamestnanost!#REF!</definedName>
    <definedName name="_39__123Graph_CCHART_4" localSheetId="49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[8]pracovni!$AL$111:$AL$117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[9]D!$G$150:$G$161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48" hidden="1">[3]HDP!#REF!</definedName>
    <definedName name="_42__123Graph_CCHART_6" localSheetId="49" hidden="1">[3]HDP!#REF!</definedName>
    <definedName name="_42__123Graph_CCHART_6" hidden="1">[3]HDP!#REF!</definedName>
    <definedName name="_42__123Graph_DCHART_3" hidden="1">[10]A!$D$68:$H$68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'[8]produkt a mzda'!$R$4:$R$32</definedName>
    <definedName name="_44__123Graph_CCHART_11" hidden="1">[8]nezaměstnaní!$N$145:$N$176</definedName>
    <definedName name="_44__123Graph_CCHART_9" hidden="1">[11]A!$C$2:$C$253</definedName>
    <definedName name="_44__123Graph_DCHART_6" localSheetId="48" hidden="1">[3]HDP!#REF!</definedName>
    <definedName name="_44__123Graph_DCHART_6" localSheetId="49" hidden="1">[3]HDP!#REF!</definedName>
    <definedName name="_44__123Graph_DCHART_6" hidden="1">[3]HDP!#REF!</definedName>
    <definedName name="_45__123Graph_CCHART_13" hidden="1">[9]D!$F$150:$F$161</definedName>
    <definedName name="_45__123Graph_DCHART_1" hidden="1">[10]A!$C$8:$S$8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[10]A!$D$67:$H$67</definedName>
    <definedName name="_47__123Graph_DCHART_13" hidden="1">[9]D!$G$150:$G$161</definedName>
    <definedName name="_47__123Graph_ECHART_1" hidden="1">[10]A!$C$9:$S$9</definedName>
    <definedName name="_48__123Graph_DCHART_2" hidden="1">[1]sez_očist!$F$20:$AI$20</definedName>
    <definedName name="_48__123Graph_ECHART_10" hidden="1">'[8]PH a mzda'!$R$226:$R$235</definedName>
    <definedName name="_49__123Graph_DCHART_3" hidden="1">[10]A!$D$68:$H$68</definedName>
    <definedName name="_49__123Graph_ECHART_2" localSheetId="48" hidden="1">[2]nezamestnanost!#REF!</definedName>
    <definedName name="_49__123Graph_ECHART_2" localSheetId="49" hidden="1">[2]nezamestnanost!#REF!</definedName>
    <definedName name="_49__123Graph_ECHART_2" hidden="1">[2]nezamestnanost!#REF!</definedName>
    <definedName name="_5__123Graph_ACHART_13" hidden="1">[9]D!$H$184:$H$184</definedName>
    <definedName name="_50__123Graph_DCHART_4" hidden="1">'[8]produkt a mzda'!$R$4:$R$32</definedName>
    <definedName name="_50__123Graph_ECHART_5" hidden="1">'[5]gr komponent'!$E$10:$E$25</definedName>
    <definedName name="_51__123Graph_CCHART_4" localSheetId="48" hidden="1">[2]nezamestnanost!#REF!</definedName>
    <definedName name="_51__123Graph_CCHART_4" localSheetId="49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48" hidden="1">[3]HDP!#REF!</definedName>
    <definedName name="_52__123Graph_DCHART_6" localSheetId="49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'[8]PH a mzda'!$H$226:$H$235</definedName>
    <definedName name="_54__123Graph_DCHART_9" hidden="1">[4]pracovni!$G$29:$G$42</definedName>
    <definedName name="_54__123Graph_FCHART_2" localSheetId="48" hidden="1">[2]nezamestnanost!#REF!</definedName>
    <definedName name="_54__123Graph_FCHART_2" localSheetId="49" hidden="1">[2]nezamestnanost!#REF!</definedName>
    <definedName name="_54__123Graph_FCHART_2" hidden="1">[2]nezamestnanost!#REF!</definedName>
    <definedName name="_55__123Graph_ECHART_1" hidden="1">[10]A!$C$9:$S$9</definedName>
    <definedName name="_55__123Graph_FCHART_7" hidden="1">'[5]gr HDPprvyr'!$F$3:$F$14</definedName>
    <definedName name="_56__123Graph_CCHART_6" localSheetId="48" hidden="1">[3]HDP!#REF!</definedName>
    <definedName name="_56__123Graph_CCHART_6" localSheetId="49" hidden="1">[3]HDP!#REF!</definedName>
    <definedName name="_56__123Graph_CCHART_6" hidden="1">[3]HDP!#REF!</definedName>
    <definedName name="_56__123Graph_ECHART_10" hidden="1">'[8]PH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[11]A!$C$2:$C$253</definedName>
    <definedName name="_58__123Graph_ECHART_2" localSheetId="48" hidden="1">[2]nezamestnanost!#REF!</definedName>
    <definedName name="_58__123Graph_ECHART_2" localSheetId="49" hidden="1">[2]nezamestnanost!#REF!</definedName>
    <definedName name="_58__123Graph_ECHART_2" hidden="1">[2]nezamestnanost!#REF!</definedName>
    <definedName name="_58__123Graph_XCHART_11" hidden="1">[7]A!$B$6:$B$47</definedName>
    <definedName name="_59__123Graph_DCHART_1" hidden="1">[10]A!$C$8:$S$8</definedName>
    <definedName name="_59__123Graph_ECHART_5" hidden="1">'[5]gr komponent'!$E$10:$E$25</definedName>
    <definedName name="_59__123Graph_XCHART_13" hidden="1">[9]D!$D$150:$D$161</definedName>
    <definedName name="_6__123Graph_ACHART_2" localSheetId="48" hidden="1">[2]nezamestnanost!#REF!</definedName>
    <definedName name="_6__123Graph_ACHART_2" localSheetId="49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[9]D!$G$150:$G$161</definedName>
    <definedName name="_61__123Graph_ECHART_9" hidden="1">[4]pracovni!$F$29:$F$45</definedName>
    <definedName name="_61__123Graph_XCHART_3" hidden="1">[10]A!$D$64:$H$64</definedName>
    <definedName name="_62__123Graph_DCHART_2" hidden="1">[1]sez_očist!$F$20:$AI$20</definedName>
    <definedName name="_62__123Graph_FCHART_10" hidden="1">'[8]PH a mzda'!$H$226:$H$235</definedName>
    <definedName name="_62__123Graph_XCHART_4" localSheetId="48" hidden="1">#REF!</definedName>
    <definedName name="_62__123Graph_XCHART_4" localSheetId="49" hidden="1">#REF!</definedName>
    <definedName name="_62__123Graph_XCHART_4" hidden="1">#REF!</definedName>
    <definedName name="_63__123Graph_DCHART_3" hidden="1">[10]A!$D$68:$H$68</definedName>
    <definedName name="_63__123Graph_XCHART_4" localSheetId="48" hidden="1">#REF!</definedName>
    <definedName name="_63__123Graph_XCHART_4" localSheetId="49" hidden="1">#REF!</definedName>
    <definedName name="_63__123Graph_XCHART_4" hidden="1">#REF!</definedName>
    <definedName name="_63__123Graph_XCHART_5" hidden="1">[9]C!$G$121:$G$138</definedName>
    <definedName name="_64__123Graph_DCHART_4" hidden="1">'[8]produkt a mzda'!$R$4:$R$32</definedName>
    <definedName name="_64__123Graph_FCHART_2" localSheetId="48" hidden="1">[2]nezamestnanost!#REF!</definedName>
    <definedName name="_64__123Graph_FCHART_2" localSheetId="49" hidden="1">[2]nezamestnanost!#REF!</definedName>
    <definedName name="_64__123Graph_FCHART_2" hidden="1">[2]nezamestnanost!#REF!</definedName>
    <definedName name="_64__123Graph_XCHART_5" hidden="1">[9]C!$G$121:$G$138</definedName>
    <definedName name="_64__123Graph_XCHART_6" hidden="1">[9]C!$G$121:$G$138</definedName>
    <definedName name="_65__123Graph_FCHART_7" hidden="1">'[5]gr HDPprvyr'!$F$3:$F$14</definedName>
    <definedName name="_65__123Graph_XCHART_6" hidden="1">[9]C!$G$121:$G$138</definedName>
    <definedName name="_65__123Graph_XCHART_7" hidden="1">[7]A!$B$6:$B$48</definedName>
    <definedName name="_66__123Graph_XCHART_1" hidden="1">[1]sez_očist!$F$15:$AG$15</definedName>
    <definedName name="_66__123Graph_XCHART_7" hidden="1">[7]A!$B$6:$B$48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48" hidden="1">[3]HDP!#REF!</definedName>
    <definedName name="_68__123Graph_DCHART_6" localSheetId="49" hidden="1">[3]HDP!#REF!</definedName>
    <definedName name="_68__123Graph_DCHART_6" hidden="1">[3]HDP!#REF!</definedName>
    <definedName name="_68__123Graph_XCHART_11" hidden="1">[7]A!$B$6:$B$47</definedName>
    <definedName name="_69__123Graph_DCHART_7" hidden="1">'[5]gr HDPprvyr'!$D$3:$D$14</definedName>
    <definedName name="_69__123Graph_XCHART_13" hidden="1">[9]D!$D$150:$D$161</definedName>
    <definedName name="_7__123Graph_ACHART_2" localSheetId="48" hidden="1">[2]nezamestnanost!#REF!</definedName>
    <definedName name="_7__123Graph_ACHART_2" localSheetId="49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[10]A!$C$9:$S$9</definedName>
    <definedName name="_71__123Graph_XCHART_3" hidden="1">[10]A!$D$64:$H$64</definedName>
    <definedName name="_72__123Graph_ECHART_10" hidden="1">'[8]PH a mzda'!$R$226:$R$235</definedName>
    <definedName name="_72__123Graph_XCHART_4" localSheetId="48" hidden="1">#REF!</definedName>
    <definedName name="_72__123Graph_XCHART_4" localSheetId="49" hidden="1">#REF!</definedName>
    <definedName name="_72__123Graph_XCHART_4" hidden="1">#REF!</definedName>
    <definedName name="_73__123Graph_XCHART_4" localSheetId="48" hidden="1">#REF!</definedName>
    <definedName name="_73__123Graph_XCHART_4" localSheetId="49" hidden="1">#REF!</definedName>
    <definedName name="_73__123Graph_XCHART_4" hidden="1">#REF!</definedName>
    <definedName name="_73__123Graph_XCHART_5" hidden="1">[9]C!$G$121:$G$138</definedName>
    <definedName name="_74__123Graph_XCHART_5" hidden="1">[9]C!$G$121:$G$138</definedName>
    <definedName name="_74__123Graph_XCHART_6" hidden="1">[9]C!$G$121:$G$138</definedName>
    <definedName name="_75__123Graph_XCHART_6" hidden="1">[9]C!$G$121:$G$138</definedName>
    <definedName name="_75__123Graph_XCHART_7" hidden="1">[7]A!$B$6:$B$48</definedName>
    <definedName name="_76__123Graph_ECHART_2" localSheetId="48" hidden="1">[2]nezamestnanost!#REF!</definedName>
    <definedName name="_76__123Graph_ECHART_2" localSheetId="49" hidden="1">[2]nezamestnanost!#REF!</definedName>
    <definedName name="_76__123Graph_ECHART_2" hidden="1">[2]nezamestnanost!#REF!</definedName>
    <definedName name="_76__123Graph_XCHART_7" hidden="1">[7]A!$B$6:$B$48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48" hidden="1">[2]nezamestnanost!#REF!</definedName>
    <definedName name="_8__123Graph_ACHART_4" localSheetId="49" hidden="1">[2]nezamestnanost!#REF!</definedName>
    <definedName name="_8__123Graph_ACHART_4" hidden="1">[2]nezamestnanost!#REF!</definedName>
    <definedName name="_80__123Graph_FCHART_10" hidden="1">'[8]PH a mzda'!$H$226:$H$235</definedName>
    <definedName name="_84__123Graph_FCHART_2" localSheetId="48" hidden="1">[2]nezamestnanost!#REF!</definedName>
    <definedName name="_84__123Graph_FCHART_2" localSheetId="49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[7]A!$B$6:$B$47</definedName>
    <definedName name="_89__123Graph_XCHART_13" hidden="1">[9]D!$D$150:$D$161</definedName>
    <definedName name="_9__123Graph_ACHART_2" localSheetId="48" hidden="1">[2]nezamestnanost!#REF!</definedName>
    <definedName name="_9__123Graph_ACHART_2" localSheetId="49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[10]A!$D$64:$H$64</definedName>
    <definedName name="_92__123Graph_XCHART_4" localSheetId="48" hidden="1">#REF!</definedName>
    <definedName name="_92__123Graph_XCHART_4" localSheetId="49" hidden="1">#REF!</definedName>
    <definedName name="_92__123Graph_XCHART_4" hidden="1">#REF!</definedName>
    <definedName name="_93__123Graph_XCHART_5" hidden="1">[9]C!$G$121:$G$138</definedName>
    <definedName name="_94__123Graph_XCHART_6" hidden="1">[9]C!$G$121:$G$138</definedName>
    <definedName name="_95__123Graph_XCHART_7" hidden="1">[7]A!$B$6:$B$48</definedName>
    <definedName name="_96__123Graph_XCHART_9" hidden="1">[4]pracovni!$A$29:$A$45</definedName>
    <definedName name="_bn1" localSheetId="17" hidden="1">{"'előző év december'!$A$2:$CP$214"}</definedName>
    <definedName name="_bn1" localSheetId="48" hidden="1">{"'előző év december'!$A$2:$CP$214"}</definedName>
    <definedName name="_bn1" localSheetId="49" hidden="1">{"'előző év december'!$A$2:$CP$214"}</definedName>
    <definedName name="_bn1" hidden="1">{"'előző év december'!$A$2:$CP$214"}</definedName>
    <definedName name="_cp1" localSheetId="17" hidden="1">{"'előző év december'!$A$2:$CP$214"}</definedName>
    <definedName name="_cp1" localSheetId="48" hidden="1">{"'előző év december'!$A$2:$CP$214"}</definedName>
    <definedName name="_cp1" localSheetId="49" hidden="1">{"'előző év december'!$A$2:$CP$214"}</definedName>
    <definedName name="_cp1" hidden="1">{"'előző év december'!$A$2:$CP$214"}</definedName>
    <definedName name="_cp10" localSheetId="17" hidden="1">{"'előző év december'!$A$2:$CP$214"}</definedName>
    <definedName name="_cp10" localSheetId="48" hidden="1">{"'előző év december'!$A$2:$CP$214"}</definedName>
    <definedName name="_cp10" localSheetId="49" hidden="1">{"'előző év december'!$A$2:$CP$214"}</definedName>
    <definedName name="_cp10" hidden="1">{"'előző év december'!$A$2:$CP$214"}</definedName>
    <definedName name="_cp11" localSheetId="17" hidden="1">{"'előző év december'!$A$2:$CP$214"}</definedName>
    <definedName name="_cp11" localSheetId="48" hidden="1">{"'előző év december'!$A$2:$CP$214"}</definedName>
    <definedName name="_cp11" localSheetId="49" hidden="1">{"'előző év december'!$A$2:$CP$214"}</definedName>
    <definedName name="_cp11" hidden="1">{"'előző év december'!$A$2:$CP$214"}</definedName>
    <definedName name="_cp2" localSheetId="17" hidden="1">{"'előző év december'!$A$2:$CP$214"}</definedName>
    <definedName name="_cp2" localSheetId="48" hidden="1">{"'előző év december'!$A$2:$CP$214"}</definedName>
    <definedName name="_cp2" localSheetId="49" hidden="1">{"'előző év december'!$A$2:$CP$214"}</definedName>
    <definedName name="_cp2" hidden="1">{"'előző év december'!$A$2:$CP$214"}</definedName>
    <definedName name="_cp3" localSheetId="17" hidden="1">{"'előző év december'!$A$2:$CP$214"}</definedName>
    <definedName name="_cp3" localSheetId="48" hidden="1">{"'előző év december'!$A$2:$CP$214"}</definedName>
    <definedName name="_cp3" localSheetId="49" hidden="1">{"'előző év december'!$A$2:$CP$214"}</definedName>
    <definedName name="_cp3" hidden="1">{"'előző év december'!$A$2:$CP$214"}</definedName>
    <definedName name="_cp4" localSheetId="17" hidden="1">{"'előző év december'!$A$2:$CP$214"}</definedName>
    <definedName name="_cp4" localSheetId="48" hidden="1">{"'előző év december'!$A$2:$CP$214"}</definedName>
    <definedName name="_cp4" localSheetId="49" hidden="1">{"'előző év december'!$A$2:$CP$214"}</definedName>
    <definedName name="_cp4" hidden="1">{"'előző év december'!$A$2:$CP$214"}</definedName>
    <definedName name="_cp5" localSheetId="17" hidden="1">{"'előző év december'!$A$2:$CP$214"}</definedName>
    <definedName name="_cp5" localSheetId="48" hidden="1">{"'előző év december'!$A$2:$CP$214"}</definedName>
    <definedName name="_cp5" localSheetId="49" hidden="1">{"'előző év december'!$A$2:$CP$214"}</definedName>
    <definedName name="_cp5" hidden="1">{"'előző év december'!$A$2:$CP$214"}</definedName>
    <definedName name="_cp6" localSheetId="17" hidden="1">{"'előző év december'!$A$2:$CP$214"}</definedName>
    <definedName name="_cp6" localSheetId="48" hidden="1">{"'előző év december'!$A$2:$CP$214"}</definedName>
    <definedName name="_cp6" localSheetId="49" hidden="1">{"'előző év december'!$A$2:$CP$214"}</definedName>
    <definedName name="_cp6" hidden="1">{"'előző év december'!$A$2:$CP$214"}</definedName>
    <definedName name="_cp7" localSheetId="17" hidden="1">{"'előző év december'!$A$2:$CP$214"}</definedName>
    <definedName name="_cp7" localSheetId="48" hidden="1">{"'előző év december'!$A$2:$CP$214"}</definedName>
    <definedName name="_cp7" localSheetId="49" hidden="1">{"'előző év december'!$A$2:$CP$214"}</definedName>
    <definedName name="_cp7" hidden="1">{"'előző év december'!$A$2:$CP$214"}</definedName>
    <definedName name="_cp8" localSheetId="17" hidden="1">{"'előző év december'!$A$2:$CP$214"}</definedName>
    <definedName name="_cp8" localSheetId="48" hidden="1">{"'előző év december'!$A$2:$CP$214"}</definedName>
    <definedName name="_cp8" localSheetId="49" hidden="1">{"'előző év december'!$A$2:$CP$214"}</definedName>
    <definedName name="_cp8" hidden="1">{"'előző év december'!$A$2:$CP$214"}</definedName>
    <definedName name="_cp9" localSheetId="17" hidden="1">{"'előző év december'!$A$2:$CP$214"}</definedName>
    <definedName name="_cp9" localSheetId="48" hidden="1">{"'előző év december'!$A$2:$CP$214"}</definedName>
    <definedName name="_cp9" localSheetId="49" hidden="1">{"'előző év december'!$A$2:$CP$214"}</definedName>
    <definedName name="_cp9" hidden="1">{"'előző év december'!$A$2:$CP$214"}</definedName>
    <definedName name="_cpr2" localSheetId="17" hidden="1">{"'előző év december'!$A$2:$CP$214"}</definedName>
    <definedName name="_cpr2" localSheetId="48" hidden="1">{"'előző év december'!$A$2:$CP$214"}</definedName>
    <definedName name="_cpr2" localSheetId="49" hidden="1">{"'előző év december'!$A$2:$CP$214"}</definedName>
    <definedName name="_cpr2" hidden="1">{"'előző év december'!$A$2:$CP$214"}</definedName>
    <definedName name="_cpr3" localSheetId="17" hidden="1">{"'előző év december'!$A$2:$CP$214"}</definedName>
    <definedName name="_cpr3" localSheetId="48" hidden="1">{"'előző év december'!$A$2:$CP$214"}</definedName>
    <definedName name="_cpr3" localSheetId="49" hidden="1">{"'előző év december'!$A$2:$CP$214"}</definedName>
    <definedName name="_cpr3" hidden="1">{"'előző év december'!$A$2:$CP$214"}</definedName>
    <definedName name="_cpr4" localSheetId="17" hidden="1">{"'előző év december'!$A$2:$CP$214"}</definedName>
    <definedName name="_cpr4" localSheetId="48" hidden="1">{"'előző év december'!$A$2:$CP$214"}</definedName>
    <definedName name="_cpr4" localSheetId="49" hidden="1">{"'előző év december'!$A$2:$CP$214"}</definedName>
    <definedName name="_cpr4" hidden="1">{"'előző év december'!$A$2:$CP$214"}</definedName>
    <definedName name="_xlnm._FilterDatabase" localSheetId="48" hidden="1">'Табела 1.'!$A$1:$G$81</definedName>
    <definedName name="_IFR2" localSheetId="49">'[13]Adequacy (2)'!_IFR2</definedName>
    <definedName name="_IFR2">'[13]Adequacy (2)'!_IFR2</definedName>
    <definedName name="_IFR22" localSheetId="49">'[13]Adequacy (2)'!_IFR22</definedName>
    <definedName name="_IFR22">'[13]Adequacy (2)'!_IFR22</definedName>
    <definedName name="_IFR23" localSheetId="49">'[13]Adequacy (2)'!_IFR23</definedName>
    <definedName name="_IFR23">'[13]Adequacy (2)'!_IFR23</definedName>
    <definedName name="_Key1" localSheetId="48" hidden="1">#REF!</definedName>
    <definedName name="_Key1" localSheetId="49" hidden="1">#REF!</definedName>
    <definedName name="_Key1" hidden="1">#REF!</definedName>
    <definedName name="_Order1" hidden="1">0</definedName>
    <definedName name="_Order2" hidden="1">255</definedName>
    <definedName name="_Regression_Out" hidden="1">'[14]Cene na malo'!$P$16:$P$16</definedName>
    <definedName name="_Regression_X" hidden="1">'[14]Cene na malo'!$N$16:$N$35</definedName>
    <definedName name="_Regression_Y" hidden="1">'[14]Cene na malo'!$M$16:$M$35</definedName>
    <definedName name="_Sort" localSheetId="48" hidden="1">#REF!</definedName>
    <definedName name="_Sort" localSheetId="49" hidden="1">#REF!</definedName>
    <definedName name="_Sort" hidden="1">#REF!</definedName>
    <definedName name="_tab1" localSheetId="48">[15]str01!#REF!</definedName>
    <definedName name="_tab1" localSheetId="49">[15]str01!#REF!</definedName>
    <definedName name="_tab1">[15]str01!#REF!</definedName>
    <definedName name="_tab2" localSheetId="48">[15]str02a!#REF!</definedName>
    <definedName name="_tab2" localSheetId="49">[15]str02a!#REF!</definedName>
    <definedName name="_tab2">[15]str02a!#REF!</definedName>
    <definedName name="_tab3" localSheetId="48">#REF!</definedName>
    <definedName name="_tab3" localSheetId="49">#REF!</definedName>
    <definedName name="_tab3">#REF!</definedName>
    <definedName name="_tab4" localSheetId="48">[15]str04!#REF!</definedName>
    <definedName name="_tab4" localSheetId="49">[15]str04!#REF!</definedName>
    <definedName name="_tab4">[15]str04!#REF!</definedName>
    <definedName name="a" localSheetId="17" hidden="1">{"'előző év december'!$A$2:$CP$214"}</definedName>
    <definedName name="a" localSheetId="48" hidden="1">{"'előző év december'!$A$2:$CP$214"}</definedName>
    <definedName name="a" localSheetId="49" hidden="1">{"'előző év december'!$A$2:$CP$214"}</definedName>
    <definedName name="a" hidden="1">{"'előző év december'!$A$2:$CP$214"}</definedName>
    <definedName name="aa" localSheetId="17" hidden="1">{"'előző év december'!$A$2:$CP$214"}</definedName>
    <definedName name="aa" localSheetId="48" hidden="1">{"'előző év december'!$A$2:$CP$214"}</definedName>
    <definedName name="aa" localSheetId="49" hidden="1">{"'előző év december'!$A$2:$CP$214"}</definedName>
    <definedName name="aa" hidden="1">{"'előző év december'!$A$2:$CP$214"}</definedName>
    <definedName name="ábrák_negyedév">[16]ábrák_né!$A$1</definedName>
    <definedName name="ACX">#REF!</definedName>
    <definedName name="adat" localSheetId="48">#REF!</definedName>
    <definedName name="adat" localSheetId="49">#REF!</definedName>
    <definedName name="adat">#REF!</definedName>
    <definedName name="adat96" localSheetId="48">#REF!</definedName>
    <definedName name="adat96" localSheetId="49">#REF!</definedName>
    <definedName name="adat96">#REF!</definedName>
    <definedName name="afsd" localSheetId="17" hidden="1">{"'előző év december'!$A$2:$CP$214"}</definedName>
    <definedName name="afsd" localSheetId="48" hidden="1">{"'előző év december'!$A$2:$CP$214"}</definedName>
    <definedName name="afsd" localSheetId="49" hidden="1">{"'előző év december'!$A$2:$CP$214"}</definedName>
    <definedName name="afsd" hidden="1">{"'előző év december'!$A$2:$CP$214"}</definedName>
    <definedName name="aih">#REF!</definedName>
    <definedName name="AMORTIZATION" localSheetId="49">#REF!</definedName>
    <definedName name="AMORTIZATION">#REF!</definedName>
    <definedName name="AMQ">#REF!</definedName>
    <definedName name="asd" hidden="1">'[17]Cene na malo'!$P$17:$P$17</definedName>
    <definedName name="asdf" localSheetId="17" hidden="1">{"'előző év december'!$A$2:$CP$214"}</definedName>
    <definedName name="asdf" localSheetId="48" hidden="1">{"'előző év december'!$A$2:$CP$214"}</definedName>
    <definedName name="asdf" localSheetId="49" hidden="1">{"'előző év december'!$A$2:$CP$214"}</definedName>
    <definedName name="asdf" hidden="1">{"'előző év december'!$A$2:$CP$214"}</definedName>
    <definedName name="asdfasd" localSheetId="17" hidden="1">{"'előző év december'!$A$2:$CP$214"}</definedName>
    <definedName name="asdfasd" localSheetId="48" hidden="1">{"'előző év december'!$A$2:$CP$214"}</definedName>
    <definedName name="asdfasd" localSheetId="49" hidden="1">{"'előző év december'!$A$2:$CP$214"}</definedName>
    <definedName name="asdfasd" hidden="1">{"'előző év december'!$A$2:$CP$214"}</definedName>
    <definedName name="_xlnm.Auto_Open" localSheetId="48">#REF!</definedName>
    <definedName name="_xlnm.Auto_Open" localSheetId="49">#REF!</definedName>
    <definedName name="_xlnm.Auto_Open">#REF!</definedName>
    <definedName name="b" hidden="1">'[18]DATA WORK AREA'!$A$27:$A$33</definedName>
    <definedName name="banke">OFFSET('[19]likvidnost banaka'!$A$1,0,0,COUNTA('[19]likvidnost banaka'!$A$1:$A$65536),COUNTA('[19]likvidnost banaka'!$A$1:$IV$1))</definedName>
    <definedName name="baza">OFFSET('[20]pivot baza'!$A$1,0,0,COUNTA('[20]pivot baza'!$A$1:$A$65536),COUNTA('[20]pivot baza'!$A$1:$IV$1))</definedName>
    <definedName name="Berza">OFFSET([19]Berza!$A$1,0,0,COUNTA([19]Berza!$A$1:$A$65536),COUNTA([19]Berza!$A$1:$IV$1))</definedName>
    <definedName name="bn" localSheetId="17" hidden="1">{"'előző év december'!$A$2:$CP$214"}</definedName>
    <definedName name="bn" localSheetId="48" hidden="1">{"'előző év december'!$A$2:$CP$214"}</definedName>
    <definedName name="bn" localSheetId="49" hidden="1">{"'előző év december'!$A$2:$CP$214"}</definedName>
    <definedName name="bn" hidden="1">{"'előző év december'!$A$2:$CP$214"}</definedName>
    <definedName name="bnn" localSheetId="17" hidden="1">{"'előző év december'!$A$2:$CP$214"}</definedName>
    <definedName name="bnn" localSheetId="48" hidden="1">{"'előző év december'!$A$2:$CP$214"}</definedName>
    <definedName name="bnn" localSheetId="49" hidden="1">{"'előző év december'!$A$2:$CP$214"}</definedName>
    <definedName name="bnn" hidden="1">{"'előző év december'!$A$2:$CP$214"}</definedName>
    <definedName name="bonofk" localSheetId="17">OFFSET('[21]аукције - база'!$A$1,COUNTA('[21]аукције - база'!$A$1:$A$65536)-1,0,-MIN(Perioda,COUNTA('[21]аукције - база'!$A$1:$A$65536)-1)-1)</definedName>
    <definedName name="bonofk" localSheetId="48">OFFSET('[21]аукције - база'!$A$1,COUNTA('[21]аукције - база'!$A$1:$A$65536)-1,0,-MIN(Perioda,COUNTA('[21]аукције - база'!$A$1:$A$65536)-1)-1)</definedName>
    <definedName name="bonofk" localSheetId="49">OFFSET('[21]аукције - база'!$A$1,COUNTA('[21]аукције - база'!$A$1:$A$65536)-1,0,-MIN(Perioda,COUNTA('[21]аукције - база'!$A$1:$A$65536)-1)-1)</definedName>
    <definedName name="bonofk">OFFSET('[21]аукције - база'!$A$1,COUNTA('[21]аукције - база'!$A$1:$A$65536)-1,0,-MIN(Perioda,COUNTA('[21]аукције - база'!$A$1:$A$65536)-1)-1)</definedName>
    <definedName name="BOPSUM" localSheetId="48">#REF!</definedName>
    <definedName name="BOPSUM" localSheetId="49">#REF!</definedName>
    <definedName name="BOPSUM">#REF!</definedName>
    <definedName name="BROJ_MES." localSheetId="48">#REF!</definedName>
    <definedName name="BROJ_MES." localSheetId="49">#REF!</definedName>
    <definedName name="BROJ_MES.">#REF!</definedName>
    <definedName name="brsaop">[22]Par!$G$2</definedName>
    <definedName name="bspline2" localSheetId="49">'[13]Adequacy (2)'!bspline2</definedName>
    <definedName name="bspline2">'[13]Adequacy (2)'!bspline2</definedName>
    <definedName name="bspline3" localSheetId="49">'[13]Adequacy (2)'!bspline3</definedName>
    <definedName name="bspline3">'[13]Adequacy (2)'!bspline3</definedName>
    <definedName name="car_models">OFFSET([23]data!$A$2,0,0,COUNTA([23]data!$A$1:$A$65536)-1,1)</definedName>
    <definedName name="car_models_H">OFFSET([24]data!$A$2,0,0,COUNTA([24]data!$A$1:$A$65536)-1,1)</definedName>
    <definedName name="cashflow98" localSheetId="48">[25]cashflow!#REF!</definedName>
    <definedName name="cashflow98" localSheetId="49">[25]cashflow!#REF!</definedName>
    <definedName name="cashflow98">[25]cashflow!#REF!</definedName>
    <definedName name="cashflow99" localSheetId="48">[25]cashflow!#REF!</definedName>
    <definedName name="cashflow99" localSheetId="49">[25]cashflow!#REF!</definedName>
    <definedName name="cashflow99">[25]cashflow!#REF!</definedName>
    <definedName name="cena.eur">OFFSET('[26]uporedni pregled (3)'!$A$7,0,2,COUNTA('[26]uporedni pregled (3)'!$A$1:$A$65536)-2)</definedName>
    <definedName name="chtDatum" localSheetId="17">OFFSET(#REF!,COUNTA(#REF!)-1,0,-MIN(chtOpseg,COUNTA(#REF!)-1))</definedName>
    <definedName name="chtDatum" localSheetId="48">OFFSET(#REF!,COUNTA(#REF!)-1,0,-MIN(chtOpseg,COUNTA(#REF!)-1))</definedName>
    <definedName name="chtDatum" localSheetId="49">OFFSET(#REF!,COUNTA(#REF!)-1,0,-MIN(chtOpseg,COUNTA(#REF!)-1))</definedName>
    <definedName name="chtDatum">OFFSET(#REF!,COUNTA(#REF!)-1,0,-MIN(chtOpseg,COUNTA(#REF!)-1))</definedName>
    <definedName name="chtDatumS" localSheetId="17">OFFSET([27]baza!$A$1,COUNTA([27]baza!$A$1:$A$65536)-1,0,-MIN(chtOpsegS,COUNTA([27]baza!$A$1:$A$65536)-1))</definedName>
    <definedName name="chtDatumS" localSheetId="48">OFFSET([27]baza!$A$1,COUNTA([27]baza!$A$1:$A$65536)-1,0,-MIN(chtOpsegS,COUNTA([27]baza!$A$1:$A$65536)-1))</definedName>
    <definedName name="chtDatumS" localSheetId="49">OFFSET([27]baza!$A$1,COUNTA([27]baza!$A$1:$A$65536)-1,0,-MIN(chtOpsegS,COUNTA([27]baza!$A$1:$A$65536)-1))</definedName>
    <definedName name="chtDatumS">OFFSET([27]baza!$A$1,COUNTA([27]baza!$A$1:$A$65536)-1,0,-MIN(chtOpsegS,COUNTA([27]baza!$A$1:$A$65536)-1))</definedName>
    <definedName name="company_car">OFFSET([23]data!$D$2,0,0,COUNTA([23]data!$D$1:$D$65536)-1,1)</definedName>
    <definedName name="company_car_H">OFFSET([24]data!$D$2,0,0,COUNTA([24]data!$D$1:$D$65536)-1,1)</definedName>
    <definedName name="CompTable" localSheetId="48">'[28]Change according to grades'!#REF!</definedName>
    <definedName name="CompTable" localSheetId="49">'[28]Change according to grades'!#REF!</definedName>
    <definedName name="CompTable">'[28]Change according to grades'!#REF!</definedName>
    <definedName name="cp" localSheetId="17" hidden="1">{"'előző év december'!$A$2:$CP$214"}</definedName>
    <definedName name="cp" localSheetId="48" hidden="1">{"'előző év december'!$A$2:$CP$214"}</definedName>
    <definedName name="cp" localSheetId="49" hidden="1">{"'előző év december'!$A$2:$CP$214"}</definedName>
    <definedName name="cp" hidden="1">{"'előző év december'!$A$2:$CP$214"}</definedName>
    <definedName name="cppp" localSheetId="17" hidden="1">{"'előző év december'!$A$2:$CP$214"}</definedName>
    <definedName name="cppp" localSheetId="48" hidden="1">{"'előző év december'!$A$2:$CP$214"}</definedName>
    <definedName name="cppp" localSheetId="49" hidden="1">{"'előző év december'!$A$2:$CP$214"}</definedName>
    <definedName name="cppp" hidden="1">{"'előző év december'!$A$2:$CP$214"}</definedName>
    <definedName name="cpr" localSheetId="17" hidden="1">{"'előző év december'!$A$2:$CP$214"}</definedName>
    <definedName name="cpr" localSheetId="48" hidden="1">{"'előző év december'!$A$2:$CP$214"}</definedName>
    <definedName name="cpr" localSheetId="49" hidden="1">{"'előző év december'!$A$2:$CP$214"}</definedName>
    <definedName name="cpr" hidden="1">{"'előző év december'!$A$2:$CP$214"}</definedName>
    <definedName name="cprsa" localSheetId="17" hidden="1">{"'előző év december'!$A$2:$CP$214"}</definedName>
    <definedName name="cprsa" localSheetId="48" hidden="1">{"'előző év december'!$A$2:$CP$214"}</definedName>
    <definedName name="cprsa" localSheetId="49" hidden="1">{"'előző év december'!$A$2:$CP$214"}</definedName>
    <definedName name="cprsa" hidden="1">{"'előző év december'!$A$2:$CP$214"}</definedName>
    <definedName name="_xlnm.Criteria" localSheetId="49">[29]DKJHOZAM!#REF!</definedName>
    <definedName name="_xlnm.Criteria">[29]DKJHOZAM!#REF!</definedName>
    <definedName name="cx">#REF!</definedName>
    <definedName name="d" localSheetId="17" hidden="1">{"'előző év december'!$A$2:$CP$214"}</definedName>
    <definedName name="d" localSheetId="48" hidden="1">{"'előző év december'!$A$2:$CP$214"}</definedName>
    <definedName name="d" localSheetId="49" hidden="1">{"'előző év december'!$A$2:$CP$214"}</definedName>
    <definedName name="d" hidden="1">{"'előző év december'!$A$2:$CP$214"}</definedName>
    <definedName name="D.zapisi">OFFSET('[30]Drz. zapisi'!$A$1,0,0,COUNTA('[30]Drz. zapisi'!$A$1:$A$65536),COUNTA('[30]Drz. zapisi'!$A$1:$IV$1))</definedName>
    <definedName name="dar" localSheetId="17">OFFSET('[21]аукције - база'!$A$1,COUNTA('[21]аукције - база'!$A$1:$A$65536)-1,0,-MIN(Perioda,COUNTA('[21]аукције - база'!$A$1:$A$65536)-1)-1)</definedName>
    <definedName name="dar" localSheetId="48">OFFSET('[21]аукције - база'!$A$1,COUNTA('[21]аукције - база'!$A$1:$A$65536)-1,0,-MIN(Perioda,COUNTA('[21]аукције - база'!$A$1:$A$65536)-1)-1)</definedName>
    <definedName name="dar" localSheetId="49">OFFSET('[21]аукције - база'!$A$1,COUNTA('[21]аукције - база'!$A$1:$A$65536)-1,0,-MIN(Perioda,COUNTA('[21]аукције - база'!$A$1:$A$65536)-1)-1)</definedName>
    <definedName name="dar">OFFSET('[21]аукције - база'!$A$1,COUNTA('[21]аукције - база'!$A$1:$A$65536)-1,0,-MIN(Perioda,COUNTA('[21]аукције - база'!$A$1:$A$65536)-1)-1)</definedName>
    <definedName name="dat" localSheetId="17">OFFSET('[21]аукције - база'!$A$1,COUNTA('[21]аукције - база'!$A$1:$A$65536)-1,0,-MIN(Perioda,COUNTA('[21]аукције - база'!$A$1:$A$65536)-1)-1)</definedName>
    <definedName name="dat" localSheetId="48">OFFSET('[21]аукције - база'!$A$1,COUNTA('[21]аукције - база'!$A$1:$A$65536)-1,0,-MIN(Perioda,COUNTA('[21]аукције - база'!$A$1:$A$65536)-1)-1)</definedName>
    <definedName name="dat" localSheetId="49">OFFSET('[21]аукције - база'!$A$1,COUNTA('[21]аукције - база'!$A$1:$A$65536)-1,0,-MIN(Perioda,COUNTA('[21]аукције - база'!$A$1:$A$65536)-1)-1)</definedName>
    <definedName name="dat">OFFSET('[21]аукције - база'!$A$1,COUNTA('[21]аукције - база'!$A$1:$A$65536)-1,0,-MIN(Perioda,COUNTA('[21]аукције - база'!$A$1:$A$65536)-1)-1)</definedName>
    <definedName name="data">OFFSET([31]date!$A$14,0,0,COUNT([31]date!$A$14:$A$73),1)</definedName>
    <definedName name="data_ff" localSheetId="48">OFFSET(#REF!,0,0,COUNT(#REF!),1)</definedName>
    <definedName name="data_ff" localSheetId="49">OFFSET(#REF!,0,0,COUNT(#REF!),1)</definedName>
    <definedName name="data_ff">OFFSET(#REF!,0,0,COUNT(#REF!),1)</definedName>
    <definedName name="_xlnm.Database" localSheetId="48">[29]DKJHOZAM!#REF!</definedName>
    <definedName name="_xlnm.Database" localSheetId="49">[29]DKJHOZAM!#REF!</definedName>
    <definedName name="_xlnm.Database">[29]DKJHOZAM!#REF!</definedName>
    <definedName name="datLen" localSheetId="48">#REF!</definedName>
    <definedName name="datLen" localSheetId="49">#REF!</definedName>
    <definedName name="datLen">#REF!</definedName>
    <definedName name="datum" localSheetId="17">OFFSET('[21]аукције - база'!$A$1,COUNTA('[21]аукције - база'!$A$1:$A$65536)-1,0,-MIN(Perioda,COUNTA('[21]аукције - база'!$A$1:$A$65536)-1)-1)</definedName>
    <definedName name="datum" localSheetId="48">OFFSET('[21]аукције - база'!$A$1,COUNTA('[21]аукције - база'!$A$1:$A$65536)-1,0,-MIN(Perioda,COUNTA('[21]аукције - база'!$A$1:$A$65536)-1)-1)</definedName>
    <definedName name="datum" localSheetId="49">OFFSET('[21]аукције - база'!$A$1,COUNTA('[21]аукције - база'!$A$1:$A$65536)-1,0,-MIN(Perioda,COUNTA('[21]аукције - база'!$A$1:$A$65536)-1)-1)</definedName>
    <definedName name="datum">OFFSET('[21]аукције - база'!$A$1,COUNTA('[21]аукције - база'!$A$1:$A$65536)-1,0,-MIN(Perioda,COUNTA('[21]аукције - база'!$A$1:$A$65536)-1)-1)</definedName>
    <definedName name="datum.za.graf">OFFSET('[26]uporedni pregled (3)'!$A$7,0,0,COUNTA('[26]uporedni pregled (3)'!$A$1:$A$65536)-2)</definedName>
    <definedName name="datum_regiok">OFFSET([32]data!$K$2,0,0,COUNTA([32]data!$A$1:$A$65536)-1,1)</definedName>
    <definedName name="datum_regiok_en">OFFSET([32]data!$L$2,0,0,COUNTA([32]data!$A$1:$A$65536)-1,1)</definedName>
    <definedName name="datum_regiok2">OFFSET([32]data!$A$2,0,0,COUNTA([32]data!$A$1:$A$65536)-1,1)</definedName>
    <definedName name="datum1" localSheetId="17">OFFSET('[21]аукције - база'!$A$1,COUNTA('[21]аукције - база'!$A$1:$A$65536)-1,0,-MIN(Perioda,COUNTA('[21]аукције - база'!$A$1:$A$65536)-1)-1)</definedName>
    <definedName name="datum1" localSheetId="48">OFFSET('[21]аукције - база'!$A$1,COUNTA('[21]аукције - база'!$A$1:$A$65536)-1,0,-MIN(Perioda,COUNTA('[21]аукције - база'!$A$1:$A$65536)-1)-1)</definedName>
    <definedName name="datum1" localSheetId="49">OFFSET('[21]аукције - база'!$A$1,COUNTA('[21]аукције - база'!$A$1:$A$65536)-1,0,-MIN(Perioda,COUNTA('[21]аукције - база'!$A$1:$A$65536)-1)-1)</definedName>
    <definedName name="datum1">OFFSET('[21]аукције - база'!$A$1,COUNTA('[21]аукције - база'!$A$1:$A$65536)-1,0,-MIN(Perioda,COUNTA('[21]аукције - база'!$A$1:$A$65536)-1)-1)</definedName>
    <definedName name="dd" localSheetId="49">'[13]Adequacy (2)'!dd</definedName>
    <definedName name="dd">'[13]Adequacy (2)'!dd</definedName>
    <definedName name="ddr" localSheetId="49">'[13]Adequacy (2)'!ddr</definedName>
    <definedName name="ddr">'[13]Adequacy (2)'!ddr</definedName>
    <definedName name="DEBTSERV" localSheetId="48">#REF!</definedName>
    <definedName name="DEBTSERV" localSheetId="49">#REF!</definedName>
    <definedName name="DEBTSERV">#REF!</definedName>
    <definedName name="DFSpline" localSheetId="49">'[13]Adequacy (2)'!DFSpline</definedName>
    <definedName name="DFSpline">'[13]Adequacy (2)'!DFSpline</definedName>
    <definedName name="DFSpline2" localSheetId="49">'[13]Adequacy (2)'!DFSpline2</definedName>
    <definedName name="DFSpline2">'[13]Adequacy (2)'!DFSpline2</definedName>
    <definedName name="DFSpline3" localSheetId="49">'[13]Adequacy (2)'!DFSpline3</definedName>
    <definedName name="DFSpline3">'[13]Adequacy (2)'!DFSpline3</definedName>
    <definedName name="DISBURSEMENT" localSheetId="48">#REF!</definedName>
    <definedName name="DISBURSEMENT" localSheetId="49">#REF!</definedName>
    <definedName name="DISBURSEMENT">#REF!</definedName>
    <definedName name="dovoz">[33]List1!$V$1:$AE$50</definedName>
    <definedName name="dovoz2">[33]List1!$J$1:$V$28</definedName>
    <definedName name="Drz.zapisi" localSheetId="17">OFFSET(Drz. [34]zapisi!$A$1,0,0,COUNTA(Drz. [34]zapisi!$A$1:$A$65536),COUNTA(Drz. [34]zapisi!$A$1:$IV$1))</definedName>
    <definedName name="Drz.zapisi" localSheetId="48">OFFSET(Drz. [34]zapisi!$A$1,0,0,COUNTA(Drz. [34]zapisi!$A$1:$A$65536),COUNTA(Drz. [34]zapisi!$A$1:$IV$1))</definedName>
    <definedName name="Drz.zapisi" localSheetId="49">OFFSET(Drz. [34]zapisi!$A$1,0,0,COUNTA(Drz. [34]zapisi!$A$1:$A$65536),COUNTA(Drz. [34]zapisi!$A$1:$IV$1))</definedName>
    <definedName name="Drz.zapisi">OFFSET(Drz. [34]zapisi!$A$1,0,0,COUNTA(Drz. [34]zapisi!$A$1:$A$65536),COUNTA(Drz. [34]zapisi!$A$1:$IV$1))</definedName>
    <definedName name="ds" localSheetId="17" hidden="1">{"'előző év december'!$A$2:$CP$214"}</definedName>
    <definedName name="ds" localSheetId="48" hidden="1">{"'előző év december'!$A$2:$CP$214"}</definedName>
    <definedName name="ds" localSheetId="49" hidden="1">{"'előző év december'!$A$2:$CP$214"}</definedName>
    <definedName name="ds" hidden="1">{"'előző év december'!$A$2:$CP$214"}</definedName>
    <definedName name="dugoime">[22]Par!$F$2</definedName>
    <definedName name="edr" localSheetId="17" hidden="1">{"'előző év december'!$A$2:$CP$214"}</definedName>
    <definedName name="edr" localSheetId="48" hidden="1">{"'előző év december'!$A$2:$CP$214"}</definedName>
    <definedName name="edr" localSheetId="49" hidden="1">{"'előző év december'!$A$2:$CP$214"}</definedName>
    <definedName name="edr" hidden="1">{"'előző év december'!$A$2:$CP$214"}</definedName>
    <definedName name="ert" localSheetId="17" hidden="1">{"'előző év december'!$A$2:$CP$214"}</definedName>
    <definedName name="ert" localSheetId="48" hidden="1">{"'előző év december'!$A$2:$CP$214"}</definedName>
    <definedName name="ert" localSheetId="49" hidden="1">{"'előző év december'!$A$2:$CP$214"}</definedName>
    <definedName name="ert" hidden="1">{"'előző év december'!$A$2:$CP$214"}</definedName>
    <definedName name="ertertwertwert" localSheetId="17" hidden="1">{"'előző év december'!$A$2:$CP$214"}</definedName>
    <definedName name="ertertwertwert" localSheetId="48" hidden="1">{"'előző év december'!$A$2:$CP$214"}</definedName>
    <definedName name="ertertwertwert" localSheetId="49" hidden="1">{"'előző év december'!$A$2:$CP$214"}</definedName>
    <definedName name="ertertwertwert" hidden="1">{"'előző év december'!$A$2:$CP$214"}</definedName>
    <definedName name="exp" localSheetId="48">[35]exports!#REF!,[35]exports!#REF!,[35]exports!#REF!</definedName>
    <definedName name="exp" localSheetId="49">[35]exports!#REF!,[35]exports!#REF!,[35]exports!#REF!</definedName>
    <definedName name="exp">[35]exports!#REF!,[35]exports!#REF!,[35]exports!#REF!</definedName>
    <definedName name="EXPORTS" localSheetId="48">[35]exports!#REF!</definedName>
    <definedName name="EXPORTS" localSheetId="49">[35]exports!#REF!</definedName>
    <definedName name="EXPORTS">[35]exports!#REF!</definedName>
    <definedName name="EXTDEBT" localSheetId="48">#REF!</definedName>
    <definedName name="EXTDEBT" localSheetId="49">#REF!</definedName>
    <definedName name="EXTDEBT">#REF!</definedName>
    <definedName name="_xlnm.Extract" localSheetId="48">[29]DKJHOZAM!#REF!</definedName>
    <definedName name="_xlnm.Extract" localSheetId="49">[29]DKJHOZAM!#REF!</definedName>
    <definedName name="_xlnm.Extract">[29]DKJHOZAM!#REF!</definedName>
    <definedName name="f" localSheetId="17" hidden="1">{"'előző év december'!$A$2:$CP$214"}</definedName>
    <definedName name="f" localSheetId="48" hidden="1">{"'előző év december'!$A$2:$CP$214"}</definedName>
    <definedName name="f" localSheetId="49" hidden="1">{"'előző év december'!$A$2:$CP$214"}</definedName>
    <definedName name="f" hidden="1">{"'előző év december'!$A$2:$CP$214"}</definedName>
    <definedName name="famcod" localSheetId="49">#REF!</definedName>
    <definedName name="famcod">#REF!</definedName>
    <definedName name="Families" localSheetId="49">#REF!</definedName>
    <definedName name="Families">#REF!</definedName>
    <definedName name="fan" hidden="1">'[36]Cene na malo'!$N$16:$N$35</definedName>
    <definedName name="fc">OFFSET([31]date!$B$14,0,0,COUNT([31]date!$B$14:$B$73),1)</definedName>
    <definedName name="ff" localSheetId="17" hidden="1">{"'előző év december'!$A$2:$CP$214"}</definedName>
    <definedName name="ff" localSheetId="48" hidden="1">{"'előző év december'!$A$2:$CP$214"}</definedName>
    <definedName name="ff" localSheetId="49" hidden="1">{"'előző év december'!$A$2:$CP$214"}</definedName>
    <definedName name="ff" hidden="1">{"'előző év december'!$A$2:$CP$214"}</definedName>
    <definedName name="fff" hidden="1">'[14]Cene na malo'!$N$16:$N$35</definedName>
    <definedName name="ffg" localSheetId="17" hidden="1">{"'előző év december'!$A$2:$CP$214"}</definedName>
    <definedName name="ffg" localSheetId="48" hidden="1">{"'előző év december'!$A$2:$CP$214"}</definedName>
    <definedName name="ffg" localSheetId="49" hidden="1">{"'előző év december'!$A$2:$CP$214"}</definedName>
    <definedName name="ffg" hidden="1">{"'előző év december'!$A$2:$CP$214"}</definedName>
    <definedName name="fg" localSheetId="17" hidden="1">{"'előző év december'!$A$2:$CP$214"}</definedName>
    <definedName name="fg" localSheetId="48" hidden="1">{"'előző év december'!$A$2:$CP$214"}</definedName>
    <definedName name="fg" localSheetId="49" hidden="1">{"'előző év december'!$A$2:$CP$214"}</definedName>
    <definedName name="fg" hidden="1">{"'előző év december'!$A$2:$CP$214"}</definedName>
    <definedName name="FINREQ" localSheetId="49">#REF!</definedName>
    <definedName name="FINREQ">#REF!</definedName>
    <definedName name="frt" localSheetId="17" hidden="1">{"'előző év december'!$A$2:$CP$214"}</definedName>
    <definedName name="frt" localSheetId="48" hidden="1">{"'előző év december'!$A$2:$CP$214"}</definedName>
    <definedName name="frt" localSheetId="49" hidden="1">{"'előző év december'!$A$2:$CP$214"}</definedName>
    <definedName name="frt" hidden="1">{"'előző év december'!$A$2:$CP$214"}</definedName>
    <definedName name="fuel_employees_CZ">OFFSET([23]data!$M$2,0,0,COUNTA([23]data!$M$1:$M$65536)-1,1)</definedName>
    <definedName name="fuel_employees_CZ_H">OFFSET([24]data!$M$2,0,0,COUNTA([24]data!$M$1:$M$65536)-1,1)</definedName>
    <definedName name="fuel_employees_EN">OFFSET([23]data!$N$2,0,0,COUNTA([23]data!$N$1:$N$65536)-1,1)</definedName>
    <definedName name="fuel_employees_EN_H">OFFSET([24]data!$N$2,0,0,COUNTA([24]data!$N$1:$N$65536)-1,1)</definedName>
    <definedName name="fuel_employer_pay_CZ">OFFSET([23]data!$F$2,0,0,COUNTA([23]data!$F$1:$F$65536)-1,1)</definedName>
    <definedName name="Fuel_employer_pay_CZ_H">OFFSET([24]data!$F$2,0,0,COUNTA([24]data!$F$1:$F$65536)-1,1)</definedName>
    <definedName name="fuel_employer_pay_EN">OFFSET([23]data!$G$2,0,0,COUNTA([23]data!$G$1:$G$65536)-1,1)</definedName>
    <definedName name="fuel_employer_pay_EN_H">OFFSET([24]data!$G$2,0,0,COUNTA([24]data!$G$1:$G$65536)-1,1)</definedName>
    <definedName name="gh" localSheetId="17" hidden="1">{"'előző év december'!$A$2:$CP$214"}</definedName>
    <definedName name="gh" localSheetId="48" hidden="1">{"'előző év december'!$A$2:$CP$214"}</definedName>
    <definedName name="gh" localSheetId="49" hidden="1">{"'előző év december'!$A$2:$CP$214"}</definedName>
    <definedName name="gh" hidden="1">{"'előző év december'!$A$2:$CP$214"}</definedName>
    <definedName name="ghj" localSheetId="17" hidden="1">{"'előző év december'!$A$2:$CP$214"}</definedName>
    <definedName name="ghj" localSheetId="48" hidden="1">{"'előző év december'!$A$2:$CP$214"}</definedName>
    <definedName name="ghj" localSheetId="49" hidden="1">{"'előző év december'!$A$2:$CP$214"}</definedName>
    <definedName name="ghj" hidden="1">{"'előző év december'!$A$2:$CP$214"}</definedName>
    <definedName name="godPodI">[22]Par!$C$8</definedName>
    <definedName name="godPreI">[22]Par!$C$9</definedName>
    <definedName name="gotomain" localSheetId="49">'[13]Adequacy (2)'!gotomain</definedName>
    <definedName name="gotomain">'[13]Adequacy (2)'!gotomain</definedName>
    <definedName name="gotomain2" localSheetId="49">'[13]Adequacy (2)'!gotomain2</definedName>
    <definedName name="gotomain2">'[13]Adequacy (2)'!gotomain2</definedName>
    <definedName name="gotomain3" localSheetId="49">'[13]Adequacy (2)'!gotomain3</definedName>
    <definedName name="gotomain3">'[13]Adequacy (2)'!gotomain3</definedName>
    <definedName name="Grace_IDA" localSheetId="48">'[37]New borr terms'!#REF!</definedName>
    <definedName name="Grace_IDA" localSheetId="49">'[37]New borr terms'!#REF!</definedName>
    <definedName name="Grace_IDA">'[37]New borr terms'!#REF!</definedName>
    <definedName name="Grades" localSheetId="48">#REF!</definedName>
    <definedName name="Grades" localSheetId="49">#REF!</definedName>
    <definedName name="Grades">#REF!</definedName>
    <definedName name="GraphX" hidden="1">'[18]DATA WORK AREA'!$A$27:$A$33</definedName>
    <definedName name="Haromevharom">OFFSET([38]Spreadek!$C$3,0,0,COUNTA([38]Spreadek!$C$3:$C$4864),1)</definedName>
    <definedName name="hgf" localSheetId="17" hidden="1">{"'előző év december'!$A$2:$CP$214"}</definedName>
    <definedName name="hgf" localSheetId="48" hidden="1">{"'előző év december'!$A$2:$CP$214"}</definedName>
    <definedName name="hgf" localSheetId="49" hidden="1">{"'előző év december'!$A$2:$CP$214"}</definedName>
    <definedName name="hgf" hidden="1">{"'előző év december'!$A$2:$CP$214"}</definedName>
    <definedName name="ht" localSheetId="17" hidden="1">{"'előző év december'!$A$2:$CP$214"}</definedName>
    <definedName name="ht" localSheetId="48" hidden="1">{"'előző év december'!$A$2:$CP$214"}</definedName>
    <definedName name="ht" localSheetId="49" hidden="1">{"'előző év december'!$A$2:$CP$214"}</definedName>
    <definedName name="ht" hidden="1">{"'előző év december'!$A$2:$CP$214"}</definedName>
    <definedName name="HTML_CodePage" hidden="1">1250</definedName>
    <definedName name="HTML_Control" localSheetId="17" hidden="1">{"'előző év december'!$A$2:$CP$214"}</definedName>
    <definedName name="HTML_Control" localSheetId="48" hidden="1">{"'előző év december'!$A$2:$CP$214"}</definedName>
    <definedName name="HTML_Control" localSheetId="49" hidden="1">{"'előző év december'!$A$2:$CP$214"}</definedName>
    <definedName name="HTML_Control" hidden="1">{"'előző év december'!$A$2:$CP$214"}</definedName>
    <definedName name="HTML_Controll2" localSheetId="17" hidden="1">{"'előző év december'!$A$2:$CP$214"}</definedName>
    <definedName name="HTML_Controll2" localSheetId="48" hidden="1">{"'előző év december'!$A$2:$CP$214"}</definedName>
    <definedName name="HTML_Controll2" localSheetId="49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7" hidden="1">{"'előző év december'!$A$2:$CP$214"}</definedName>
    <definedName name="html_f" localSheetId="48" hidden="1">{"'előző év december'!$A$2:$CP$214"}</definedName>
    <definedName name="html_f" localSheetId="49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[22]Par!$E$2</definedName>
    <definedName name="INT" localSheetId="48">[6]Market!#REF!</definedName>
    <definedName name="INT" localSheetId="49">[6]Market!#REF!</definedName>
    <definedName name="INT">[6]Market!#REF!</definedName>
    <definedName name="INTEREST" localSheetId="48">#REF!</definedName>
    <definedName name="INTEREST" localSheetId="49">#REF!</definedName>
    <definedName name="INTEREST">#REF!</definedName>
    <definedName name="iter" localSheetId="48">#REF!</definedName>
    <definedName name="iter" localSheetId="49">#REF!</definedName>
    <definedName name="iter">#REF!</definedName>
    <definedName name="k" localSheetId="49">'[13]Adequacy (2)'!k</definedName>
    <definedName name="k">'[13]Adequacy (2)'!k</definedName>
    <definedName name="Kamil" hidden="1">[1]sez_očist!$F$15:$AG$15</definedName>
    <definedName name="kind_of_fuel_CZ">OFFSET([23]data!$X$2,0,0,COUNTA([23]data!$X$1:$X$65536)-1,1)</definedName>
    <definedName name="kind_of_fuel_CZ_H">OFFSET([24]data!$X$2,0,0,COUNTA([24]data!$X$1:$X$65536)-1,1)</definedName>
    <definedName name="kind_of_fuel_EN">OFFSET([23]data!$Y$2,0,0,COUNTA([23]data!$Y$1:$Y$65536)-1,1)</definedName>
    <definedName name="kind_of_fuel_EN_H">OFFSET([24]data!$Y$2,0,0,COUNTA([24]data!$Y$1:$Y$65536)-1,1)</definedName>
    <definedName name="kk" localSheetId="17" hidden="1">{"'előző év december'!$A$2:$CP$214"}</definedName>
    <definedName name="kk" localSheetId="48" hidden="1">{"'előző év december'!$A$2:$CP$214"}</definedName>
    <definedName name="kk" localSheetId="49" hidden="1">{"'előző év december'!$A$2:$CP$214"}</definedName>
    <definedName name="kk" hidden="1">{"'előző év december'!$A$2:$CP$214"}</definedName>
    <definedName name="kontakt" localSheetId="49">#REF!</definedName>
    <definedName name="kontakt">#REF!</definedName>
    <definedName name="kredit" localSheetId="49">#REF!</definedName>
    <definedName name="kredit">#REF!</definedName>
    <definedName name="kulker" localSheetId="17" hidden="1">{"'előző év december'!$A$2:$CP$214"}</definedName>
    <definedName name="kulker" localSheetId="48" hidden="1">{"'előző év december'!$A$2:$CP$214"}</definedName>
    <definedName name="kulker" localSheetId="49" hidden="1">{"'előző év december'!$A$2:$CP$214"}</definedName>
    <definedName name="kulker" hidden="1">{"'előző év december'!$A$2:$CP$214"}</definedName>
    <definedName name="Kurs">OFFSET([19]Kurs!$A$1,0,0,COUNTA([19]Kurs!$A$1:$A$65536),COUNTA([19]Kurs!$A$1:$IV$1))</definedName>
    <definedName name="ll" localSheetId="17" hidden="1">{"'előző év december'!$A$2:$CP$214"}</definedName>
    <definedName name="ll" localSheetId="48" hidden="1">{"'előző év december'!$A$2:$CP$214"}</definedName>
    <definedName name="ll" localSheetId="49" hidden="1">{"'előző év december'!$A$2:$CP$214"}</definedName>
    <definedName name="ll" hidden="1">{"'előző év december'!$A$2:$CP$214"}</definedName>
    <definedName name="LocCode" localSheetId="49">#REF!</definedName>
    <definedName name="LocCode">#REF!</definedName>
    <definedName name="m" localSheetId="17" hidden="1">{"'előző év december'!$A$2:$CP$214"}</definedName>
    <definedName name="m" localSheetId="48" hidden="1">{"'előző év december'!$A$2:$CP$214"}</definedName>
    <definedName name="m" localSheetId="49" hidden="1">{"'előző év december'!$A$2:$CP$214"}</definedName>
    <definedName name="m" hidden="1">{"'előző év december'!$A$2:$CP$214"}</definedName>
    <definedName name="Macro1" localSheetId="48">#REF!</definedName>
    <definedName name="Macro1" localSheetId="49">#REF!</definedName>
    <definedName name="Macro1">[39]Macro1!$A$1</definedName>
    <definedName name="Macro10" localSheetId="48">#REF!</definedName>
    <definedName name="Macro10" localSheetId="49">#REF!</definedName>
    <definedName name="Macro10">#REF!</definedName>
    <definedName name="Macro11" localSheetId="49">#REF!</definedName>
    <definedName name="Macro11">#REF!</definedName>
    <definedName name="Macro12" localSheetId="49">#REF!</definedName>
    <definedName name="Macro12">#REF!</definedName>
    <definedName name="Macro13" localSheetId="49">#REF!</definedName>
    <definedName name="Macro13">#REF!</definedName>
    <definedName name="Macro14" localSheetId="49">#REF!</definedName>
    <definedName name="Macro14">#REF!</definedName>
    <definedName name="Macro15" localSheetId="49">#REF!</definedName>
    <definedName name="Macro15">#REF!</definedName>
    <definedName name="Macro16" localSheetId="49">#REF!</definedName>
    <definedName name="Macro16">#REF!</definedName>
    <definedName name="Macro17" localSheetId="49">#REF!</definedName>
    <definedName name="Macro17">#REF!</definedName>
    <definedName name="Macro18" localSheetId="49">#REF!</definedName>
    <definedName name="Macro18">#REF!</definedName>
    <definedName name="Macro19" localSheetId="49">#REF!</definedName>
    <definedName name="Macro19">#REF!</definedName>
    <definedName name="Macro2" localSheetId="48">#REF!</definedName>
    <definedName name="Macro2" localSheetId="49">#REF!</definedName>
    <definedName name="Macro2">[39]Macro1!$A$8</definedName>
    <definedName name="Macro20" localSheetId="48">#REF!</definedName>
    <definedName name="Macro20" localSheetId="49">#REF!</definedName>
    <definedName name="Macro20">#REF!</definedName>
    <definedName name="Macro21" localSheetId="49">#REF!</definedName>
    <definedName name="Macro21">#REF!</definedName>
    <definedName name="Macro22" localSheetId="49">#REF!</definedName>
    <definedName name="Macro22">#REF!</definedName>
    <definedName name="Macro23" localSheetId="49">#REF!</definedName>
    <definedName name="Macro23">#REF!</definedName>
    <definedName name="Macro24" localSheetId="49">#REF!</definedName>
    <definedName name="Macro24">#REF!</definedName>
    <definedName name="Macro3" localSheetId="48">#REF!</definedName>
    <definedName name="Macro3" localSheetId="49">#REF!</definedName>
    <definedName name="Macro3">[39]Macro1!$A$15</definedName>
    <definedName name="Macro4" localSheetId="48">#REF!</definedName>
    <definedName name="Macro4" localSheetId="49">#REF!</definedName>
    <definedName name="Macro4">[39]Macro1!$A$22</definedName>
    <definedName name="Macro5" localSheetId="48">#REF!</definedName>
    <definedName name="Macro5" localSheetId="49">#REF!</definedName>
    <definedName name="Macro5">[39]Macro1!$A$29</definedName>
    <definedName name="Macro6" localSheetId="48">#REF!</definedName>
    <definedName name="Macro6" localSheetId="49">#REF!</definedName>
    <definedName name="Macro6">[39]Macro1!$A$36</definedName>
    <definedName name="Macro7">[39]Macro1!$A$43</definedName>
    <definedName name="Macro8">[39]Macro1!$A$50</definedName>
    <definedName name="Macro9">[39]Macro1!$A$57</definedName>
    <definedName name="mci" localSheetId="17">OFFSET('[21]аукције - база'!$A$1,COUNTA('[21]аукције - база'!$A$1:$A$65536)-1,31,-MIN(Perioda,COUNTA('[21]аукције - база'!$A$1:$A$65536)-1)-1)</definedName>
    <definedName name="mci" localSheetId="48">OFFSET('[21]аукције - база'!$A$1,COUNTA('[21]аукције - база'!$A$1:$A$65536)-1,31,-MIN(Perioda,COUNTA('[21]аукције - база'!$A$1:$A$65536)-1)-1)</definedName>
    <definedName name="mci" localSheetId="49">OFFSET('[21]аукције - база'!$A$1,COUNTA('[21]аукције - база'!$A$1:$A$65536)-1,31,-MIN(Perioda,COUNTA('[21]аукције - база'!$A$1:$A$65536)-1)-1)</definedName>
    <definedName name="mci">OFFSET('[21]аукције - база'!$A$1,COUNTA('[21]аукције - база'!$A$1:$A$65536)-1,31,-MIN(Perioda,COUNTA('[21]аукције - база'!$A$1:$A$65536)-1)-1)</definedName>
    <definedName name="medj" localSheetId="17">OFFSET([27]baza!$A$1,COUNTA([27]baza!$A$1:$A$65536)-1,0,-MIN(chtOpsegS,COUNTA([27]baza!$A$1:$A$65536)-1))</definedName>
    <definedName name="medj" localSheetId="48">OFFSET([27]baza!$A$1,COUNTA([27]baza!$A$1:$A$65536)-1,0,-MIN(chtOpsegS,COUNTA([27]baza!$A$1:$A$65536)-1))</definedName>
    <definedName name="medj" localSheetId="49">OFFSET([27]baza!$A$1,COUNTA([27]baza!$A$1:$A$65536)-1,0,-MIN(chtOpsegS,COUNTA([27]baza!$A$1:$A$65536)-1))</definedName>
    <definedName name="medj">OFFSET([27]baza!$A$1,COUNTA([27]baza!$A$1:$A$65536)-1,0,-MIN(chtOpsegS,COUNTA([27]baza!$A$1:$A$65536)-1))</definedName>
    <definedName name="medjug" localSheetId="17">OFFSET([27]baza!$A$1,COUNTA([27]baza!$A$1:$A$65536)-1,0,-MIN(chtOpsegS,COUNTA([27]baza!$A$1:$A$65536)-1))</definedName>
    <definedName name="medjug" localSheetId="48">OFFSET([27]baza!$A$1,COUNTA([27]baza!$A$1:$A$65536)-1,0,-MIN(chtOpsegS,COUNTA([27]baza!$A$1:$A$65536)-1))</definedName>
    <definedName name="medjug" localSheetId="49">OFFSET([27]baza!$A$1,COUNTA([27]baza!$A$1:$A$65536)-1,0,-MIN(chtOpsegS,COUNTA([27]baza!$A$1:$A$65536)-1))</definedName>
    <definedName name="medjug">OFFSET([27]baza!$A$1,COUNTA([27]baza!$A$1:$A$65536)-1,0,-MIN(chtOpsegS,COUNTA([27]baza!$A$1:$A$65536)-1))</definedName>
    <definedName name="medjugod" localSheetId="17">OFFSET([27]baza!$A$1,COUNTA([27]baza!$A$1:$A$65536)-1,0,-MIN(chtOpsegS,COUNTA([27]baza!$A$1:$A$65536)-1))</definedName>
    <definedName name="medjugod" localSheetId="48">OFFSET([27]baza!$A$1,COUNTA([27]baza!$A$1:$A$65536)-1,0,-MIN(chtOpsegS,COUNTA([27]baza!$A$1:$A$65536)-1))</definedName>
    <definedName name="medjugod" localSheetId="49">OFFSET([27]baza!$A$1,COUNTA([27]baza!$A$1:$A$65536)-1,0,-MIN(chtOpsegS,COUNTA([27]baza!$A$1:$A$65536)-1))</definedName>
    <definedName name="medjugod">OFFSET([27]baza!$A$1,COUNTA([27]baza!$A$1:$A$65536)-1,0,-MIN(chtOpsegS,COUNTA([27]baza!$A$1:$A$65536)-1))</definedName>
    <definedName name="MER" localSheetId="48">'[40]RPI (Serbia)'!#REF!</definedName>
    <definedName name="MER" localSheetId="49">'[40]RPI (Serbia)'!#REF!</definedName>
    <definedName name="MER">'[40]RPI (Serbia)'!#REF!</definedName>
    <definedName name="mesNum">[22]Par!$B$7</definedName>
    <definedName name="mesTxt">[22]Par!$F$14</definedName>
    <definedName name="mh" localSheetId="17" hidden="1">{"'előző év december'!$A$2:$CP$214"}</definedName>
    <definedName name="mh" localSheetId="48" hidden="1">{"'előző év december'!$A$2:$CP$214"}</definedName>
    <definedName name="mh" localSheetId="49" hidden="1">{"'előző év december'!$A$2:$CP$214"}</definedName>
    <definedName name="mh" hidden="1">{"'előző év december'!$A$2:$CP$214"}</definedName>
    <definedName name="mhz" localSheetId="17" hidden="1">{"'előző év december'!$A$2:$CP$214"}</definedName>
    <definedName name="mhz" localSheetId="48" hidden="1">{"'előző év december'!$A$2:$CP$214"}</definedName>
    <definedName name="mhz" localSheetId="49" hidden="1">{"'előző év december'!$A$2:$CP$214"}</definedName>
    <definedName name="mhz" hidden="1">{"'előző év december'!$A$2:$CP$214"}</definedName>
    <definedName name="mica">OFFSET([41]Drz.zapisi!$A$1,0,0,COUNTA([41]Drz.zapisi!$A$1:$A$65536),COUNTA([41]Drz.zapisi!$A$1:$IV$1))</definedName>
    <definedName name="MK_CASHFLOW" localSheetId="48">[25]cashflow!#REF!</definedName>
    <definedName name="MK_CASHFLOW" localSheetId="49">[25]cashflow!#REF!</definedName>
    <definedName name="MK_CASHFLOW">[25]cashflow!#REF!</definedName>
    <definedName name="MNEER" localSheetId="48">'[40]RPI (Serbia)'!#REF!</definedName>
    <definedName name="MNEER" localSheetId="49">'[40]RPI (Serbia)'!#REF!</definedName>
    <definedName name="MNEER">'[40]RPI (Serbia)'!#REF!</definedName>
    <definedName name="MO">OFFSET('[19]M0,MM'!$A$1,0,0,COUNTA('[19]M0,MM'!$A$1:$A$65536),COUNTA('[19]M0,MM'!$A$1:$IV$1))</definedName>
    <definedName name="MonthField" localSheetId="48">#REF!</definedName>
    <definedName name="MonthField" localSheetId="49">#REF!</definedName>
    <definedName name="MonthField">#REF!</definedName>
    <definedName name="MPPI" localSheetId="48">'[40]RPI (Serbia)'!#REF!</definedName>
    <definedName name="MPPI" localSheetId="49">'[40]RPI (Serbia)'!#REF!</definedName>
    <definedName name="MPPI">'[40]RPI (Serbia)'!#REF!</definedName>
    <definedName name="MREER" localSheetId="48">'[40]RPI (Serbia)'!#REF!</definedName>
    <definedName name="MREER" localSheetId="49">'[40]RPI (Serbia)'!#REF!</definedName>
    <definedName name="MREER">'[40]RPI (Serbia)'!#REF!</definedName>
    <definedName name="negyedévek">[42]kamat_stressz!$A$9:$A$24</definedName>
    <definedName name="neto" localSheetId="48">#REF!</definedName>
    <definedName name="neto" localSheetId="49">#REF!</definedName>
    <definedName name="neto">#REF!</definedName>
    <definedName name="NEW_DS" localSheetId="48">#REF!</definedName>
    <definedName name="NEW_DS" localSheetId="49">#REF!</definedName>
    <definedName name="NEW_DS">#REF!</definedName>
    <definedName name="newcash98" localSheetId="48">[25]cashflow!#REF!</definedName>
    <definedName name="newcash98" localSheetId="49">[25]cashflow!#REF!</definedName>
    <definedName name="newcash98">[25]cashflow!#REF!</definedName>
    <definedName name="nm" localSheetId="17" hidden="1">{"'előző év december'!$A$2:$CP$214"}</definedName>
    <definedName name="nm" localSheetId="48" hidden="1">{"'előző év december'!$A$2:$CP$214"}</definedName>
    <definedName name="nm" localSheetId="49" hidden="1">{"'előző év december'!$A$2:$CP$214"}</definedName>
    <definedName name="nm" hidden="1">{"'előző év december'!$A$2:$CP$214"}</definedName>
    <definedName name="Notes" localSheetId="49">#REF!</definedName>
    <definedName name="Notes">#REF!</definedName>
    <definedName name="novi" localSheetId="17">OFFSET([27]baza!$A$1,COUNTA([27]baza!$A$1:$A$65536)-1,0,-MIN(chtOpsegS,COUNTA([27]baza!$A$1:$A$65536)-1))</definedName>
    <definedName name="novi" localSheetId="48">OFFSET([27]baza!$A$1,COUNTA([27]baza!$A$1:$A$65536)-1,0,-MIN(chtOpsegS,COUNTA([27]baza!$A$1:$A$65536)-1))</definedName>
    <definedName name="novi" localSheetId="49">OFFSET([27]baza!$A$1,COUNTA([27]baza!$A$1:$A$65536)-1,0,-MIN(chtOpsegS,COUNTA([27]baza!$A$1:$A$65536)-1))</definedName>
    <definedName name="novi">OFFSET([27]baza!$A$1,COUNTA([27]baza!$A$1:$A$65536)-1,0,-MIN(chtOpsegS,COUNTA([27]baza!$A$1:$A$65536)-1))</definedName>
    <definedName name="novisheet" localSheetId="17">OFFSET('[21]аукције - база'!$A$1,COUNTA('[21]аукције - база'!$A$1:$A$65536)-1,31,-MIN(Perioda,COUNTA('[21]аукције - база'!$A$1:$A$65536)-1)-1)</definedName>
    <definedName name="novisheet" localSheetId="48">OFFSET('[21]аукције - база'!$A$1,COUNTA('[21]аукције - база'!$A$1:$A$65536)-1,31,-MIN(Perioda,COUNTA('[21]аукције - база'!$A$1:$A$65536)-1)-1)</definedName>
    <definedName name="novisheet" localSheetId="49">OFFSET('[21]аукције - база'!$A$1,COUNTA('[21]аукције - база'!$A$1:$A$65536)-1,31,-MIN(Perioda,COUNTA('[21]аукције - база'!$A$1:$A$65536)-1)-1)</definedName>
    <definedName name="novisheet">OFFSET('[21]аукције - база'!$A$1,COUNTA('[21]аукције - база'!$A$1:$A$65536)-1,31,-MIN(Perioda,COUNTA('[21]аукције - база'!$A$1:$A$65536)-1)-1)</definedName>
    <definedName name="novo" localSheetId="17">OFFSET([27]baza!$A$1,COUNTA([27]baza!$A$1:$A$65536)-1,0,-MIN(chtOpsegS,COUNTA([27]baza!$A$1:$A$65536)-1))</definedName>
    <definedName name="novo" localSheetId="48">OFFSET([27]baza!$A$1,COUNTA([27]baza!$A$1:$A$65536)-1,0,-MIN(chtOpsegS,COUNTA([27]baza!$A$1:$A$65536)-1))</definedName>
    <definedName name="novo" localSheetId="49">OFFSET([27]baza!$A$1,COUNTA([27]baza!$A$1:$A$65536)-1,0,-MIN(chtOpsegS,COUNTA([27]baza!$A$1:$A$65536)-1))</definedName>
    <definedName name="novo">OFFSET([27]baza!$A$1,COUNTA([27]baza!$A$1:$A$65536)-1,0,-MIN(chtOpsegS,COUNTA([27]baza!$A$1:$A$65536)-1))</definedName>
    <definedName name="oblast">[22]Par!$D$2</definedName>
    <definedName name="OMO">OFFSET([19]OMO!$A$1,0,0,COUNTA([19]OMO!$A$1:$A$65536),COUNTA([19]OMO!$A$1:$IV$1))</definedName>
    <definedName name="Otevharom">OFFSET([38]Spreadek!$B$3,0,0,COUNTA([38]Spreadek!$B$3:$B$4864),1)</definedName>
    <definedName name="ownership" localSheetId="48">#REF!</definedName>
    <definedName name="ownership" localSheetId="49">#REF!</definedName>
    <definedName name="ownership">#REF!</definedName>
    <definedName name="ParamsCopy" localSheetId="48">#REF!</definedName>
    <definedName name="ParamsCopy" localSheetId="49">#REF!</definedName>
    <definedName name="ParamsCopy">#REF!</definedName>
    <definedName name="ParamsPaste" localSheetId="48">#REF!</definedName>
    <definedName name="ParamsPaste" localSheetId="49">#REF!</definedName>
    <definedName name="ParamsPaste">#REF!</definedName>
    <definedName name="pb">#REF!</definedName>
    <definedName name="Perioda">'[21]продаја - графикони'!$AC$66</definedName>
    <definedName name="pkoj" localSheetId="17">OFFSET([27]baza!$A$1,COUNTA([27]baza!$A$1:$A$65536)-1,0,-MIN(chtOpsegS,COUNTA([27]baza!$A$1:$A$65536)-1))</definedName>
    <definedName name="pkoj" localSheetId="48">OFFSET([27]baza!$A$1,COUNTA([27]baza!$A$1:$A$65536)-1,0,-MIN(chtOpsegS,COUNTA([27]baza!$A$1:$A$65536)-1))</definedName>
    <definedName name="pkoj" localSheetId="49">OFFSET([27]baza!$A$1,COUNTA([27]baza!$A$1:$A$65536)-1,0,-MIN(chtOpsegS,COUNTA([27]baza!$A$1:$A$65536)-1))</definedName>
    <definedName name="pkoj">OFFSET([27]baza!$A$1,COUNTA([27]baza!$A$1:$A$65536)-1,0,-MIN(chtOpsegS,COUNTA([27]baza!$A$1:$A$65536)-1))</definedName>
    <definedName name="pq.7.10" localSheetId="17">OFFSET('[21]аукције - база'!$A$1,COUNTA('[21]аукције - база'!$A$1:$A$65536)-1,31,-MIN(Perioda,COUNTA('[21]аукције - база'!$A$1:$A$65536)-1)-1)</definedName>
    <definedName name="pq.7.10" localSheetId="48">OFFSET('[21]аукције - база'!$A$1,COUNTA('[21]аукције - база'!$A$1:$A$65536)-1,31,-MIN(Perioda,COUNTA('[21]аукције - база'!$A$1:$A$65536)-1)-1)</definedName>
    <definedName name="pq.7.10" localSheetId="49">OFFSET('[21]аукције - база'!$A$1,COUNTA('[21]аукције - база'!$A$1:$A$65536)-1,31,-MIN(Perioda,COUNTA('[21]аукције - база'!$A$1:$A$65536)-1)-1)</definedName>
    <definedName name="pq.7.10">OFFSET('[21]аукције - база'!$A$1,COUNTA('[21]аукције - база'!$A$1:$A$65536)-1,31,-MIN(Perioda,COUNTA('[21]аукције - база'!$A$1:$A$65536)-1)-1)</definedName>
    <definedName name="PRINT" localSheetId="48">[6]Market!#REF!</definedName>
    <definedName name="PRINT" localSheetId="49">[6]Market!#REF!</definedName>
    <definedName name="PRINT">[6]Market!#REF!</definedName>
    <definedName name="_xlnm.Print_Area" localSheetId="0">'1.'!$A$2:$E$21,'1.'!$F$1:$H$16</definedName>
    <definedName name="_xlnm.Print_Area" localSheetId="9">'10.'!$A$2:$E$21,'10.'!$F$1:$P$3</definedName>
    <definedName name="_xlnm.Print_Area" localSheetId="10">'11.'!$A$2:$E$21,'11.'!$F$1:$I$11</definedName>
    <definedName name="_xlnm.Print_Area" localSheetId="11">'12.'!$A$2:$E$21,'12.'!$F$1:$K$16</definedName>
    <definedName name="_xlnm.Print_Area" localSheetId="12">'13.'!$A$2:$E$21,'13.'!$F$1:$K$16</definedName>
    <definedName name="_xlnm.Print_Area" localSheetId="13">'14.'!$A$2:$E$21,'14.'!$F$1:$I$16</definedName>
    <definedName name="_xlnm.Print_Area" localSheetId="14">'15.'!$A$2:$E$21,'15.'!$F$1:$I$16</definedName>
    <definedName name="_xlnm.Print_Area" localSheetId="15">'16.'!$A$3:$E$22,'16.'!$F$1:$I$17</definedName>
    <definedName name="_xlnm.Print_Area" localSheetId="16">'17.'!$A$3:$E$22,'17.'!$F$1:$I$17</definedName>
    <definedName name="_xlnm.Print_Area" localSheetId="17">'18.'!$A$2:$E$21,'18.'!$F$1:$J$16</definedName>
    <definedName name="_xlnm.Print_Area" localSheetId="18">'19.'!$A$2:$E$21,'19.'!$F$1:$K$15</definedName>
    <definedName name="_xlnm.Print_Area" localSheetId="1">'2.'!$A$2:$E$20,'2.'!$F$1:$I$35</definedName>
    <definedName name="_xlnm.Print_Area" localSheetId="19">'20.'!$A$2:$E$21,'20.'!$F$1:$I$16</definedName>
    <definedName name="_xlnm.Print_Area" localSheetId="20">'21.'!$A$2:$E$21,'21.'!$F$1:$I$16</definedName>
    <definedName name="_xlnm.Print_Area" localSheetId="21">'22.'!$A$3:$E$22,'22.'!$F$1:$I$17</definedName>
    <definedName name="_xlnm.Print_Area" localSheetId="22">'23.'!$A$2:$E$21,'23.'!$F$1:$I$16</definedName>
    <definedName name="_xlnm.Print_Area" localSheetId="23">'24.'!$A$2:$E$21,'24.'!$F$1:$J$16</definedName>
    <definedName name="_xlnm.Print_Area" localSheetId="24">'25.'!$A$3:$E$22,'25.'!$F$1:$J$23</definedName>
    <definedName name="_xlnm.Print_Area" localSheetId="25">'26.'!$A$2:$E$21,'26.'!$F$1:$H$19</definedName>
    <definedName name="_xlnm.Print_Area" localSheetId="26">'27.'!$A$2:$E$21,'27.'!$F$1:$K$16</definedName>
    <definedName name="_xlnm.Print_Area" localSheetId="27">'28.'!$A$2:$E$21,'28.'!$F$1:$J$10</definedName>
    <definedName name="_xlnm.Print_Area" localSheetId="28">'29.'!$A$3:$E$22,'29.'!$F$1:$K$17</definedName>
    <definedName name="_xlnm.Print_Area" localSheetId="2">'3.'!$A$3:$E$22,'3.'!$F$1:$K$17</definedName>
    <definedName name="_xlnm.Print_Area" localSheetId="29">'30.'!$A$2:$E$21,'30.'!$F$1:$K$6</definedName>
    <definedName name="_xlnm.Print_Area" localSheetId="30">'31.'!$A$2:$E$20,'31.'!$F$1:$I$16</definedName>
    <definedName name="_xlnm.Print_Area" localSheetId="31">'32.'!$A$2:$E$21,'32.'!$F$1:$I$13</definedName>
    <definedName name="_xlnm.Print_Area" localSheetId="32">'33'!$A$3:$E$22,'33'!$F$1:$P$21</definedName>
    <definedName name="_xlnm.Print_Area" localSheetId="33">'34'!$A$3:$E$22,'34'!$F$1:$P$21</definedName>
    <definedName name="_xlnm.Print_Area" localSheetId="34">'35'!$A$2:$E$21,'35'!$F$1:$H$112</definedName>
    <definedName name="_xlnm.Print_Area" localSheetId="35">'36'!$A$2:$E$20,'36'!$F$1:$I$14</definedName>
    <definedName name="_xlnm.Print_Area" localSheetId="36">'37'!$A$2:$E$21,'37'!$F$1:$H$38</definedName>
    <definedName name="_xlnm.Print_Area" localSheetId="37">'38'!$A$2:$E$21,'38'!$F$1:$H$7</definedName>
    <definedName name="_xlnm.Print_Area" localSheetId="38">'39.'!$A$3:$E$21,'39.'!$F$1:$M$47</definedName>
    <definedName name="_xlnm.Print_Area" localSheetId="3">'4.'!$A$3:$E$21,'4.'!$F$1:$K$17</definedName>
    <definedName name="_xlnm.Print_Area" localSheetId="39">'40.'!$A$3:$E$21,'40.'!$F$1:$L$47</definedName>
    <definedName name="_xlnm.Print_Area" localSheetId="40">'41.'!$A$2:$E$20,'41.'!$F$1:$I$76</definedName>
    <definedName name="_xlnm.Print_Area" localSheetId="41">'42.'!$A$2:$E$21,'42.'!$F$1:$I$76</definedName>
    <definedName name="_xlnm.Print_Area" localSheetId="42">'43.'!$A$3:$E$21,'43.'!$F$1:$J$16</definedName>
    <definedName name="_xlnm.Print_Area" localSheetId="43">'44.'!$A$3:$E$22,'44.'!$F$1:$J$16</definedName>
    <definedName name="_xlnm.Print_Area" localSheetId="44">'45.'!$A$2:$E$21,'45.'!$F$1:$I$76</definedName>
    <definedName name="_xlnm.Print_Area" localSheetId="45">'46.'!$A$2:$E$21,'46.'!$F$1:$I$76</definedName>
    <definedName name="_xlnm.Print_Area" localSheetId="46">'47.'!$A$2:$E$21,'47.'!$F$1:$K$16</definedName>
    <definedName name="_xlnm.Print_Area" localSheetId="4">'5.'!$A$3:$E$21,'5.'!$F$1:$K$17</definedName>
    <definedName name="_xlnm.Print_Area" localSheetId="5">'6.'!$A$3:$E$22,'6.'!$F$1:$K$17</definedName>
    <definedName name="_xlnm.Print_Area" localSheetId="6">'7.'!$A$2:$E$21,'7.'!$F$1:$J$16</definedName>
    <definedName name="_xlnm.Print_Area" localSheetId="7">'8.'!$A$3:$E$22,'8.'!$F$1:$Q$9</definedName>
    <definedName name="_xlnm.Print_Area" localSheetId="8">'9.'!$A$2:$E$21,'9.'!$F$1:$J$16</definedName>
    <definedName name="_xlnm.Print_Area" localSheetId="48">'Табела 1.'!$A$1:$I$92</definedName>
    <definedName name="_xlnm.Print_Area" localSheetId="49">'Табела 2.'!$A$1:$V$19</definedName>
    <definedName name="Print_Area_MI" localSheetId="48">[43]Magyar!#REF!</definedName>
    <definedName name="Print_Area_MI" localSheetId="49">[43]Magyar!#REF!</definedName>
    <definedName name="Print_Area_MI">[43]Magyar!#REF!</definedName>
    <definedName name="_xlnm.Print_Titles" localSheetId="34">'35'!$1:$1</definedName>
    <definedName name="_xlnm.Print_Titles" localSheetId="38">'39.'!$F:$G</definedName>
    <definedName name="_xlnm.Print_Titles" localSheetId="39">'40.'!$F:$G</definedName>
    <definedName name="_xlnm.Print_Titles" localSheetId="40">'41.'!$1:$1</definedName>
    <definedName name="_xlnm.Print_Titles" localSheetId="41">'42.'!$1:$1</definedName>
    <definedName name="_xlnm.Print_Titles" localSheetId="44">'45.'!$1:$1</definedName>
    <definedName name="_xlnm.Print_Titles" localSheetId="45">'46.'!$1:$1</definedName>
    <definedName name="_xlnm.Print_Titles" localSheetId="48">'Табела 1.'!$3:$3</definedName>
    <definedName name="prodato1" localSheetId="17">OFFSET('[21]аукције - база'!$A$1,COUNTA('[21]аукције - база'!$A$1:$A$65536)-1,31,-MIN(Perioda,COUNTA('[21]аукције - база'!$A$1:$A$65536)-1)-1)</definedName>
    <definedName name="prodato1" localSheetId="48">OFFSET('[21]аукције - база'!$A$1,COUNTA('[21]аукције - база'!$A$1:$A$65536)-1,31,-MIN(Perioda,COUNTA('[21]аукције - база'!$A$1:$A$65536)-1)-1)</definedName>
    <definedName name="prodato1" localSheetId="49">OFFSET('[21]аукције - база'!$A$1,COUNTA('[21]аукције - база'!$A$1:$A$65536)-1,31,-MIN(Perioda,COUNTA('[21]аукције - база'!$A$1:$A$65536)-1)-1)</definedName>
    <definedName name="prodato1">OFFSET('[21]аукције - база'!$A$1,COUNTA('[21]аукције - база'!$A$1:$A$65536)-1,31,-MIN(Perioda,COUNTA('[21]аукције - база'!$A$1:$A$65536)-1)-1)</definedName>
    <definedName name="provide_car_provisions_CZ">OFFSET([23]data!$T$2,0,0,COUNTA([23]data!$T$1:$T$65536)-1,1)</definedName>
    <definedName name="provide_car_provisions_CZ_H">OFFSET([24]data!$T$2,0,0,COUNTA([24]data!$T$1:$T$65536)-1,1)</definedName>
    <definedName name="provide_car_provisions_EN">OFFSET([23]data!$U$2,0,0,COUNTA([23]data!$U$1:$U$65536)-1,1)</definedName>
    <definedName name="provide_car_provisions_EN_H">OFFSET([24]data!$U$2,0,0,COUNTA([24]data!$U$1:$U$65536)-1,1)</definedName>
    <definedName name="Query2" localSheetId="48">#REF!</definedName>
    <definedName name="Query2" localSheetId="49">#REF!</definedName>
    <definedName name="Query2">#REF!</definedName>
    <definedName name="Query3" localSheetId="48">#REF!</definedName>
    <definedName name="Query3" localSheetId="49">#REF!</definedName>
    <definedName name="Query3">#REF!</definedName>
    <definedName name="qwerw" localSheetId="17" hidden="1">{"'előző év december'!$A$2:$CP$214"}</definedName>
    <definedName name="qwerw" localSheetId="48" hidden="1">{"'előző év december'!$A$2:$CP$214"}</definedName>
    <definedName name="qwerw" localSheetId="49" hidden="1">{"'előző év december'!$A$2:$CP$214"}</definedName>
    <definedName name="qwerw" hidden="1">{"'előző év december'!$A$2:$CP$214"}</definedName>
    <definedName name="Range_Country" localSheetId="49">#REF!</definedName>
    <definedName name="Range_Country">#REF!</definedName>
    <definedName name="Range_DownloadAnnual">[44]Control!$C$4</definedName>
    <definedName name="Range_DownloadDateTime" localSheetId="48">#REF!</definedName>
    <definedName name="Range_DownloadDateTime" localSheetId="49">#REF!</definedName>
    <definedName name="Range_DownloadDateTime">#REF!</definedName>
    <definedName name="Range_DownloadMonth">[44]Control!$C$2</definedName>
    <definedName name="Range_DownloadQuarter">[44]Control!$C$3</definedName>
    <definedName name="Range_ReportFormName" localSheetId="48">#REF!</definedName>
    <definedName name="Range_ReportFormName" localSheetId="49">#REF!</definedName>
    <definedName name="Range_ReportFormName">#REF!</definedName>
    <definedName name="Recover" localSheetId="48">#REF!</definedName>
    <definedName name="Recover" localSheetId="49">#REF!</definedName>
    <definedName name="Recover">[45]Macro1!$A$96</definedName>
    <definedName name="ref" localSheetId="17">OFFSET([27]baza!$A$1,COUNTA([27]baza!$A$1:$A$65536)-1,0,-MIN(chtOpsegS,COUNTA([27]baza!$A$1:$A$65536)-1))</definedName>
    <definedName name="ref" localSheetId="48">OFFSET([27]baza!$A$1,COUNTA([27]baza!$A$1:$A$65536)-1,0,-MIN(chtOpsegS,COUNTA([27]baza!$A$1:$A$65536)-1))</definedName>
    <definedName name="ref" localSheetId="49">OFFSET([27]baza!$A$1,COUNTA([27]baza!$A$1:$A$65536)-1,0,-MIN(chtOpsegS,COUNTA([27]baza!$A$1:$A$65536)-1))</definedName>
    <definedName name="ref">OFFSET([27]baza!$A$1,COUNTA([27]baza!$A$1:$A$65536)-1,0,-MIN(chtOpsegS,COUNTA([27]baza!$A$1:$A$65536)-1))</definedName>
    <definedName name="Regions" localSheetId="48">#REF!</definedName>
    <definedName name="Regions" localSheetId="49">#REF!</definedName>
    <definedName name="Regions">#REF!</definedName>
    <definedName name="Regression_Out" hidden="1">'[46]Cene na malo'!$P$16:$P$16</definedName>
    <definedName name="releurczk">OFFSET([32]data!$H$2,0,0,COUNTA([32]data!$A$1:$A$65536)-1,1)</definedName>
    <definedName name="releurhuf">OFFSET([32]data!$G$2,0,0,COUNTA([32]data!$A$1:$A$65536)-1,1)</definedName>
    <definedName name="releurpln">OFFSET([32]data!$J$2,0,0,COUNTA([32]data!$A$1:$A$65536)-1,1)</definedName>
    <definedName name="releurskk">OFFSET([32]data!$I$2,0,0,COUNTA([32]data!$A$1:$A$65536)-1,1)</definedName>
    <definedName name="rrr" localSheetId="49">'[13]Adequacy (2)'!rrr</definedName>
    <definedName name="rrr">'[13]Adequacy (2)'!rrr</definedName>
    <definedName name="rrrr" localSheetId="17" hidden="1">{"'előző év december'!$A$2:$CP$214"}</definedName>
    <definedName name="rrrr" localSheetId="48" hidden="1">{"'előző év december'!$A$2:$CP$214"}</definedName>
    <definedName name="rrrr" localSheetId="49" hidden="1">{"'előző év december'!$A$2:$CP$214"}</definedName>
    <definedName name="rrrr" hidden="1">{"'előző év december'!$A$2:$CP$214"}</definedName>
    <definedName name="rt" localSheetId="17" hidden="1">{"'előző év december'!$A$2:$CP$214"}</definedName>
    <definedName name="rt" localSheetId="48" hidden="1">{"'előző év december'!$A$2:$CP$214"}</definedName>
    <definedName name="rt" localSheetId="49" hidden="1">{"'előző év december'!$A$2:$CP$214"}</definedName>
    <definedName name="rt" hidden="1">{"'előző év december'!$A$2:$CP$214"}</definedName>
    <definedName name="rte" localSheetId="17" hidden="1">{"'előző év december'!$A$2:$CP$214"}</definedName>
    <definedName name="rte" localSheetId="48" hidden="1">{"'előző év december'!$A$2:$CP$214"}</definedName>
    <definedName name="rte" localSheetId="49" hidden="1">{"'előző év december'!$A$2:$CP$214"}</definedName>
    <definedName name="rte" hidden="1">{"'előző év december'!$A$2:$CP$214"}</definedName>
    <definedName name="rtew" localSheetId="17" hidden="1">{"'előző év december'!$A$2:$CP$214"}</definedName>
    <definedName name="rtew" localSheetId="48" hidden="1">{"'előző év december'!$A$2:$CP$214"}</definedName>
    <definedName name="rtew" localSheetId="49" hidden="1">{"'előző év december'!$A$2:$CP$214"}</definedName>
    <definedName name="rtew" hidden="1">{"'előző év december'!$A$2:$CP$214"}</definedName>
    <definedName name="rtn" localSheetId="17" hidden="1">{"'előző év december'!$A$2:$CP$214"}</definedName>
    <definedName name="rtn" localSheetId="48" hidden="1">{"'előző év december'!$A$2:$CP$214"}</definedName>
    <definedName name="rtn" localSheetId="49" hidden="1">{"'előző év december'!$A$2:$CP$214"}</definedName>
    <definedName name="rtn" hidden="1">{"'előző év december'!$A$2:$CP$214"}</definedName>
    <definedName name="rtz" localSheetId="17" hidden="1">{"'előző év december'!$A$2:$CP$214"}</definedName>
    <definedName name="rtz" localSheetId="48" hidden="1">{"'előző év december'!$A$2:$CP$214"}</definedName>
    <definedName name="rtz" localSheetId="49" hidden="1">{"'előző év december'!$A$2:$CP$214"}</definedName>
    <definedName name="rtz" hidden="1">{"'előző év december'!$A$2:$CP$214"}</definedName>
    <definedName name="Samodopunjavanje" localSheetId="48">OFFSET(#REF!,0,0,COUNTA(#REF!),26)</definedName>
    <definedName name="Samodopunjavanje" localSheetId="49">OFFSET(#REF!,0,0,COUNTA(#REF!),26)</definedName>
    <definedName name="Samodopunjavanje">OFFSET(#REF!,0,0,COUNTA(#REF!),26)</definedName>
    <definedName name="sdf" localSheetId="17" hidden="1">{"'előző év december'!$A$2:$CP$214"}</definedName>
    <definedName name="sdf" localSheetId="48" hidden="1">{"'előző év december'!$A$2:$CP$214"}</definedName>
    <definedName name="sdf" localSheetId="49" hidden="1">{"'előző év december'!$A$2:$CP$214"}</definedName>
    <definedName name="sdf" hidden="1">{"'előző év december'!$A$2:$CP$214"}</definedName>
    <definedName name="sector" localSheetId="49">#REF!</definedName>
    <definedName name="sector">#REF!</definedName>
    <definedName name="SENSITIVITY" localSheetId="49">#REF!</definedName>
    <definedName name="SENSITIVITY">#REF!</definedName>
    <definedName name="SolverModelBands" localSheetId="49">#REF!</definedName>
    <definedName name="SolverModelBands">#REF!</definedName>
    <definedName name="SolverModelParams" localSheetId="49">#REF!</definedName>
    <definedName name="SolverModelParams">#REF!</definedName>
    <definedName name="state96" localSheetId="49">#REF!</definedName>
    <definedName name="state96">#REF!</definedName>
    <definedName name="stednja.eur">OFFSET('[26]uporedni pregled (3)'!$A$7,0,1,COUNTA('[26]uporedni pregled (3)'!$A$1:$A$65536)-2)</definedName>
    <definedName name="swClose" localSheetId="48">#REF!</definedName>
    <definedName name="swClose" localSheetId="49">#REF!</definedName>
    <definedName name="swClose">#REF!</definedName>
    <definedName name="swUML" localSheetId="48">#REF!</definedName>
    <definedName name="swUML" localSheetId="49">#REF!</definedName>
    <definedName name="swUML">#REF!</definedName>
    <definedName name="sz" hidden="1">[47]sez_očist!$F$15:$AG$15</definedName>
    <definedName name="t" localSheetId="17">OFFSET([27]baza!$A$1,COUNTA([27]baza!$A$1:$A$65536)-1,0,-MIN(chtOpsegS,COUNTA([27]baza!$A$1:$A$65536)-1))</definedName>
    <definedName name="t" localSheetId="48">OFFSET([27]baza!$A$1,COUNTA([27]baza!$A$1:$A$65536)-1,0,-MIN(chtOpsegS,COUNTA([27]baza!$A$1:$A$65536)-1))</definedName>
    <definedName name="t" localSheetId="49">OFFSET([27]baza!$A$1,COUNTA([27]baza!$A$1:$A$65536)-1,0,-MIN(chtOpsegS,COUNTA([27]baza!$A$1:$A$65536)-1))</definedName>
    <definedName name="t">OFFSET([27]baza!$A$1,COUNTA([27]baza!$A$1:$A$65536)-1,0,-MIN(chtOpsegS,COUNTA([27]baza!$A$1:$A$65536)-1))</definedName>
    <definedName name="T_Datum" localSheetId="48">OFFSET(#REF!,0,0,COUNTA(#REF!),1)</definedName>
    <definedName name="T_Datum" localSheetId="49">OFFSET(#REF!,0,0,COUNTA(#REF!),1)</definedName>
    <definedName name="T_Datum">OFFSET(#REF!,0,0,COUNTA(#REF!),1)</definedName>
    <definedName name="T_Datumangol" localSheetId="49">OFFSET(#REF!,0,0,COUNTA(#REF!),1)</definedName>
    <definedName name="T_Datumangol">OFFSET(#REF!,0,0,COUNTA(#REF!),1)</definedName>
    <definedName name="T_EMBI" localSheetId="49">OFFSET(#REF!,0,1,COUNTA(#REF!),1)</definedName>
    <definedName name="T_EMBI">OFFSET(#REF!,0,1,COUNTA(#REF!),1)</definedName>
    <definedName name="T_Maggie_A" localSheetId="49">OFFSET(#REF!,0,2,COUNTA(#REF!),1)</definedName>
    <definedName name="T_Maggie_A">OFFSET(#REF!,0,2,COUNTA(#REF!),1)</definedName>
    <definedName name="T_Maggie_HighYield" localSheetId="49">OFFSET(#REF!,0,3,COUNTA(#REF!),1)</definedName>
    <definedName name="T_Maggie_HighYield">OFFSET(#REF!,0,3,COUNTA(#REF!),1)</definedName>
    <definedName name="tab1a" localSheetId="48">[15]str02!#REF!</definedName>
    <definedName name="tab1a" localSheetId="49">[15]str02!#REF!</definedName>
    <definedName name="tab1a">[15]str02!#REF!</definedName>
    <definedName name="tábla96" localSheetId="48">#REF!</definedName>
    <definedName name="tábla96" localSheetId="49">#REF!</definedName>
    <definedName name="tábla96">#REF!</definedName>
    <definedName name="tablebp" localSheetId="48">#REF!</definedName>
    <definedName name="tablebp" localSheetId="49">#REF!</definedName>
    <definedName name="tablebp">#REF!</definedName>
    <definedName name="TableName">"Dummy"</definedName>
    <definedName name="tabletc" localSheetId="48">#REF!</definedName>
    <definedName name="tabletc" localSheetId="49">#REF!</definedName>
    <definedName name="tabletc">#REF!</definedName>
    <definedName name="Tabulky" hidden="1">[48]sez_očist!$F$20:$AI$20</definedName>
    <definedName name="tcmedraw" localSheetId="48">[6]Market!#REF!</definedName>
    <definedName name="tcmedraw" localSheetId="49">[6]Market!#REF!</definedName>
    <definedName name="tcmedraw">[6]Market!#REF!</definedName>
    <definedName name="tcp10raw" localSheetId="48">[6]Market!#REF!</definedName>
    <definedName name="tcp10raw" localSheetId="49">[6]Market!#REF!</definedName>
    <definedName name="tcp10raw">[6]Market!#REF!</definedName>
    <definedName name="tcp90raw" localSheetId="48">[6]Market!#REF!</definedName>
    <definedName name="tcp90raw" localSheetId="49">[6]Market!#REF!</definedName>
    <definedName name="tcp90raw">[6]Market!#REF!</definedName>
    <definedName name="tcq1raw" localSheetId="48">[6]Market!#REF!</definedName>
    <definedName name="tcq1raw" localSheetId="49">[6]Market!#REF!</definedName>
    <definedName name="tcq1raw">[6]Market!#REF!</definedName>
    <definedName name="tcq3raw" localSheetId="49">[6]Market!#REF!</definedName>
    <definedName name="tcq3raw">[6]Market!#REF!</definedName>
    <definedName name="test" localSheetId="17" hidden="1">{"'előző év december'!$A$2:$CP$214"}</definedName>
    <definedName name="test" localSheetId="48" hidden="1">{"'előző év december'!$A$2:$CP$214"}</definedName>
    <definedName name="test" localSheetId="49" hidden="1">{"'előző év december'!$A$2:$CP$214"}</definedName>
    <definedName name="test" hidden="1">{"'előző év december'!$A$2:$CP$214"}</definedName>
    <definedName name="tgz" localSheetId="17" hidden="1">{"'előző év december'!$A$2:$CP$214"}</definedName>
    <definedName name="tgz" localSheetId="48" hidden="1">{"'előző év december'!$A$2:$CP$214"}</definedName>
    <definedName name="tgz" localSheetId="49" hidden="1">{"'előző év december'!$A$2:$CP$214"}</definedName>
    <definedName name="tgz" hidden="1">{"'előző év december'!$A$2:$CP$214"}</definedName>
    <definedName name="Tizevharom">OFFSET([38]Spreadek!$D$3,0,0,COUNTA([38]Spreadek!$D$3:$D$4864),1)</definedName>
    <definedName name="TOTAL_DS" localSheetId="48">#REF!</definedName>
    <definedName name="TOTAL_DS" localSheetId="49">#REF!</definedName>
    <definedName name="TOTAL_DS">#REF!</definedName>
    <definedName name="tre" localSheetId="17" hidden="1">{"'előző év december'!$A$2:$CP$214"}</definedName>
    <definedName name="tre" localSheetId="48" hidden="1">{"'előző év december'!$A$2:$CP$214"}</definedName>
    <definedName name="tre" localSheetId="49" hidden="1">{"'előző év december'!$A$2:$CP$214"}</definedName>
    <definedName name="tre" hidden="1">{"'előző év december'!$A$2:$CP$214"}</definedName>
    <definedName name="vb" localSheetId="17" hidden="1">{"'előző év december'!$A$2:$CP$214"}</definedName>
    <definedName name="vb" localSheetId="48" hidden="1">{"'előző év december'!$A$2:$CP$214"}</definedName>
    <definedName name="vb" localSheetId="49" hidden="1">{"'előző év december'!$A$2:$CP$214"}</definedName>
    <definedName name="vb" hidden="1">{"'előző év december'!$A$2:$CP$214"}</definedName>
    <definedName name="vc" localSheetId="17" hidden="1">{"'előző év december'!$A$2:$CP$214"}</definedName>
    <definedName name="vc" localSheetId="48" hidden="1">{"'előző év december'!$A$2:$CP$214"}</definedName>
    <definedName name="vc" localSheetId="49" hidden="1">{"'előző év december'!$A$2:$CP$214"}</definedName>
    <definedName name="vc" hidden="1">{"'előző év december'!$A$2:$CP$214"}</definedName>
    <definedName name="vége4kat" localSheetId="49">#REF!</definedName>
    <definedName name="vége4kat">#REF!</definedName>
    <definedName name="végebelső" localSheetId="49">#REF!</definedName>
    <definedName name="végebelső">#REF!</definedName>
    <definedName name="végecéltart" localSheetId="49">#REF!</definedName>
    <definedName name="végecéltart">#REF!</definedName>
    <definedName name="výběr">[49]PRENOS!$A$1:$G$36</definedName>
    <definedName name="výběr1">[50]List1!$A$116:$B$140</definedName>
    <definedName name="výběr10">[50]List2!$A$48:$I$92</definedName>
    <definedName name="výběr11">[50]List2!$A$48:$I$67</definedName>
    <definedName name="výběr12">[50]List2!$A$70:$I$89</definedName>
    <definedName name="výběr13">[50]List2!$A$92:$J$112</definedName>
    <definedName name="výběr14">[50]List2!$A$115:$J$135</definedName>
    <definedName name="výběr15">[50]List2!$A$24:$J$44</definedName>
    <definedName name="výběr16">[50]List2!$R$30:$Z$57</definedName>
    <definedName name="výběr17">[50]List1!$A$114:$R$141</definedName>
    <definedName name="VÝBĚR18">[50]List1!$T$116:$AK$143</definedName>
    <definedName name="výběr19">[50]List1!$T$146:$AK$174</definedName>
    <definedName name="výběr2">[50]List3!$A$1:$W$76</definedName>
    <definedName name="VÝBĚR20">[49]PRENOS!$A$1:$H$76</definedName>
    <definedName name="výběr21">[50]List1!$AO$112:$AV$146</definedName>
    <definedName name="výběr22">[50]List2!$AG$3:$AP$25</definedName>
    <definedName name="VYBĚR23">[49]PRENOS!$AH$3:$AU$76</definedName>
    <definedName name="výběr23" localSheetId="48">[50]List2!#REF!</definedName>
    <definedName name="výběr23" localSheetId="49">[50]List2!#REF!</definedName>
    <definedName name="výběr23">[50]List2!#REF!</definedName>
    <definedName name="výběr24">[50]List2!$AG$3:$AP$27</definedName>
    <definedName name="VYBĚR25">[49]PRENOS!$A$1:$G$36</definedName>
    <definedName name="výběr25">[50]List2!$A$137:$J$141</definedName>
    <definedName name="výběr26">[50]List1!$AO$111:$AV$146</definedName>
    <definedName name="výběr27">[50]List2!$R$29:$Z$60</definedName>
    <definedName name="výběr28">[50]List2!$AG$2:$AP$27</definedName>
    <definedName name="výběr29">[49]PRENOS!$AW$2:$BB$38</definedName>
    <definedName name="výběr3">[50]List3!$A$27:$I$76</definedName>
    <definedName name="výběr30" localSheetId="48">#REF!</definedName>
    <definedName name="výběr30" localSheetId="49">#REF!</definedName>
    <definedName name="výběr30">#REF!</definedName>
    <definedName name="výběr31">[49]PRENOS!$A$96:$N$122</definedName>
    <definedName name="výběr32">[49]PRENOS!$A$112:$F$129</definedName>
    <definedName name="výběr33">[49]PRENOS!$A$124:$F$129</definedName>
    <definedName name="výběr34">[49]PRENOS!$M$279:$U$302</definedName>
    <definedName name="výběr35">[49]PRENOS!$U$106:$AI$113</definedName>
    <definedName name="výběr36">[49]PRENOS!$AH$30:$AK$38</definedName>
    <definedName name="výběr37">[49]PRENOS!$AU$47:$BB$67</definedName>
    <definedName name="výběr38">[49]PRENOS!$BB$30:$BC$37</definedName>
    <definedName name="výběr39">[49]PRENOS!$A$415:$I$422</definedName>
    <definedName name="výběr4">[50]List2!$R$3:$Z$27</definedName>
    <definedName name="výběr41">[49]PRENOS!$T$3:$Y$78</definedName>
    <definedName name="výběr42" localSheetId="48">#REF!</definedName>
    <definedName name="výběr42" localSheetId="49">#REF!</definedName>
    <definedName name="výběr42">#REF!</definedName>
    <definedName name="výběr43">[49]PRENOS!$A$1:$I$97</definedName>
    <definedName name="výběr48">[49]PRENOS!$L$314:$T$348</definedName>
    <definedName name="výběr49">[49]PRENOS!$V$38:$Z$80</definedName>
    <definedName name="výběr5">[50]List2!$A$2:$J$21</definedName>
    <definedName name="výběr51">[49]PRENOS!$A$1:$P$88</definedName>
    <definedName name="výběr52">[49]PRENOS!$AA$366:$AI$400</definedName>
    <definedName name="výběr53">[49]PRENOS!$BO$2:$BU$30</definedName>
    <definedName name="výběr54">[49]PRENOS!$H$424:$M$432</definedName>
    <definedName name="výběr6">[50]List2!$A$2:$I$21</definedName>
    <definedName name="výběr61">[49]PRENOS!$A$55:$H$69</definedName>
    <definedName name="výběr62">[49]PRENOS!$A$55:$N$69</definedName>
    <definedName name="výběr63">[49]PRENOS!$A$55:$N$84</definedName>
    <definedName name="výběr7">[50]List2!$A$25:$I$44</definedName>
    <definedName name="výběr70">[49]PRENOS!$AH$30:$AK$37</definedName>
    <definedName name="výběr77" localSheetId="48">#REF!</definedName>
    <definedName name="výběr77" localSheetId="49">#REF!</definedName>
    <definedName name="výběr77">#REF!</definedName>
    <definedName name="výběr78">[50]List1!$A$145:$F$155</definedName>
    <definedName name="výběr8">[50]List2!$A$48</definedName>
    <definedName name="výběr89">[49]PRENOS!$A$147:$K$203</definedName>
    <definedName name="výběr9">[50]List2!$A$70:$I$88</definedName>
    <definedName name="výběr90" localSheetId="48">#REF!</definedName>
    <definedName name="výběr90" localSheetId="49">#REF!</definedName>
    <definedName name="výběr90">#REF!</definedName>
    <definedName name="výběr91">[49]PRENOS!$A$226:$K$311</definedName>
    <definedName name="výběr98">[49]PRENOS!$A$1:$P$36</definedName>
    <definedName name="we" localSheetId="17" hidden="1">{"'előző év december'!$A$2:$CP$214"}</definedName>
    <definedName name="we" localSheetId="48" hidden="1">{"'előző év december'!$A$2:$CP$214"}</definedName>
    <definedName name="we" localSheetId="49" hidden="1">{"'előző év december'!$A$2:$CP$214"}</definedName>
    <definedName name="we" hidden="1">{"'előző év december'!$A$2:$CP$214"}</definedName>
    <definedName name="wee" localSheetId="17" hidden="1">{"'előző év december'!$A$2:$CP$214"}</definedName>
    <definedName name="wee" localSheetId="48" hidden="1">{"'előző év december'!$A$2:$CP$214"}</definedName>
    <definedName name="wee" localSheetId="49" hidden="1">{"'előző év december'!$A$2:$CP$214"}</definedName>
    <definedName name="wee" hidden="1">{"'előző év december'!$A$2:$CP$214"}</definedName>
    <definedName name="werwe" localSheetId="17" hidden="1">{"'előző év december'!$A$2:$CP$214"}</definedName>
    <definedName name="werwe" localSheetId="48" hidden="1">{"'előző év december'!$A$2:$CP$214"}</definedName>
    <definedName name="werwe" localSheetId="49" hidden="1">{"'előző év december'!$A$2:$CP$214"}</definedName>
    <definedName name="werwe" hidden="1">{"'előző év december'!$A$2:$CP$214"}</definedName>
    <definedName name="werwer" localSheetId="17" hidden="1">{"'előző év december'!$A$2:$CP$214"}</definedName>
    <definedName name="werwer" localSheetId="48" hidden="1">{"'előző év december'!$A$2:$CP$214"}</definedName>
    <definedName name="werwer" localSheetId="49" hidden="1">{"'előző év december'!$A$2:$CP$214"}</definedName>
    <definedName name="werwer" hidden="1">{"'előző év december'!$A$2:$CP$214"}</definedName>
    <definedName name="www" localSheetId="17" hidden="1">{"'előző év december'!$A$2:$CP$214"}</definedName>
    <definedName name="www" localSheetId="48" hidden="1">{"'előző év december'!$A$2:$CP$214"}</definedName>
    <definedName name="www" localSheetId="49" hidden="1">{"'előző év december'!$A$2:$CP$214"}</definedName>
    <definedName name="www" hidden="1">{"'előző év december'!$A$2:$CP$214"}</definedName>
    <definedName name="xxorg" localSheetId="49">#REF!</definedName>
    <definedName name="xxorg">#REF!</definedName>
    <definedName name="xxx" localSheetId="17" hidden="1">{"'előző év december'!$A$2:$CP$214"}</definedName>
    <definedName name="xxx" localSheetId="48" hidden="1">{"'előző év december'!$A$2:$CP$214"}</definedName>
    <definedName name="xxx" localSheetId="49" hidden="1">{"'előző év december'!$A$2:$CP$214"}</definedName>
    <definedName name="xxx" hidden="1">{"'előző év december'!$A$2:$CP$214"}</definedName>
    <definedName name="xxxx" localSheetId="49">'[13]Adequacy (2)'!xxxx</definedName>
    <definedName name="xxxx">'[13]Adequacy (2)'!xxxx</definedName>
    <definedName name="yyy" localSheetId="17" hidden="1">{"'előző év december'!$A$2:$CP$214"}</definedName>
    <definedName name="yyy" localSheetId="48" hidden="1">{"'előző év december'!$A$2:$CP$214"}</definedName>
    <definedName name="yyy" localSheetId="49" hidden="1">{"'előző év december'!$A$2:$CP$214"}</definedName>
    <definedName name="yyy" hidden="1">{"'előző év december'!$A$2:$CP$214"}</definedName>
    <definedName name="zamezam" localSheetId="49" hidden="1">[2]nezamestnanost!#REF!</definedName>
    <definedName name="zamezam" hidden="1">[2]nezamestnanost!#REF!</definedName>
    <definedName name="zaNaslov">[22]Par!$F$7</definedName>
    <definedName name="zap.">OFFSET([51]Drz.zapisi!$A$1,0,0,COUNTA([51]Drz.zapisi!$A$1:$A$65536),COUNTA([51]Drz.zapisi!$A$1:$IV$1))</definedName>
    <definedName name="zaPecat">[22]Par!$G$4</definedName>
    <definedName name="zapisi" localSheetId="17">OFFSET(Drz. [34]zapisi!$A$1,0,0,COUNTA(Drz. [34]zapisi!$A$1:$A$65536),COUNTA(Drz. [34]zapisi!$A$1:$IV$1))</definedName>
    <definedName name="zapisi" localSheetId="48">OFFSET(Drz. [34]zapisi!$A$1,0,0,COUNTA(Drz. [34]zapisi!$A$1:$A$65536),COUNTA(Drz. [34]zapisi!$A$1:$IV$1))</definedName>
    <definedName name="zapisi" localSheetId="49">OFFSET(Drz. [34]zapisi!$A$1,0,0,COUNTA(Drz. [34]zapisi!$A$1:$A$65536),COUNTA(Drz. [34]zapisi!$A$1:$IV$1))</definedName>
    <definedName name="zapisi">OFFSET(Drz. [34]zapisi!$A$1,0,0,COUNTA(Drz. [34]zapisi!$A$1:$A$65536),COUNTA(Drz. [34]zapisi!$A$1:$IV$1))</definedName>
    <definedName name="ztr" localSheetId="17" hidden="1">{"'előző év december'!$A$2:$CP$214"}</definedName>
    <definedName name="ztr" localSheetId="48" hidden="1">{"'előző év december'!$A$2:$CP$214"}</definedName>
    <definedName name="ztr" localSheetId="49" hidden="1">{"'előző év december'!$A$2:$CP$214"}</definedName>
    <definedName name="ztr" hidden="1">{"'előző év december'!$A$2:$CP$214"}</definedName>
    <definedName name="zzz" localSheetId="17" hidden="1">{"'előző év december'!$A$2:$CP$214"}</definedName>
    <definedName name="zzz" localSheetId="48" hidden="1">{"'előző év december'!$A$2:$CP$214"}</definedName>
    <definedName name="zzz" localSheetId="49" hidden="1">{"'előző év december'!$A$2:$CP$214"}</definedName>
    <definedName name="zzz" hidden="1">{"'előző év december'!$A$2:$CP$214"}</definedName>
    <definedName name="а1" localSheetId="49">#REF!</definedName>
    <definedName name="а1">#REF!</definedName>
    <definedName name="ббб" localSheetId="17">OFFSET('[21]аукције - база'!$A$1,COUNTA('[21]аукције - база'!$A$1:$A$65536)-1,31,-MIN(Perioda,COUNTA('[21]аукције - база'!$A$1:$A$65536)-1)-1)</definedName>
    <definedName name="ббб" localSheetId="48">OFFSET('[21]аукције - база'!$A$1,COUNTA('[21]аукције - база'!$A$1:$A$65536)-1,31,-MIN(Perioda,COUNTA('[21]аукције - база'!$A$1:$A$65536)-1)-1)</definedName>
    <definedName name="ббб" localSheetId="49">OFFSET('[21]аукције - база'!$A$1,COUNTA('[21]аукције - база'!$A$1:$A$65536)-1,31,-MIN(Perioda,COUNTA('[21]аукције - база'!$A$1:$A$65536)-1)-1)</definedName>
    <definedName name="ббб">OFFSET('[21]аукције - база'!$A$1,COUNTA('[21]аукције - база'!$A$1:$A$65536)-1,31,-MIN(Perioda,COUNTA('[21]аукције - база'!$A$1:$A$65536)-1)-1)</definedName>
    <definedName name="гр256">#REF!</definedName>
    <definedName name="гсд" localSheetId="17" hidden="1">{"'előző év december'!$A$2:$CP$214"}</definedName>
    <definedName name="гсд" localSheetId="48" hidden="1">{"'előző év december'!$A$2:$CP$214"}</definedName>
    <definedName name="гсд" localSheetId="49" hidden="1">{"'előző év december'!$A$2:$CP$214"}</definedName>
    <definedName name="гсд" hidden="1">{"'előző év december'!$A$2:$CP$214"}</definedName>
    <definedName name="Д102" localSheetId="49">#REF!</definedName>
    <definedName name="Д102">#REF!</definedName>
    <definedName name="км" localSheetId="49">#REF!</definedName>
    <definedName name="км">#REF!</definedName>
    <definedName name="књ106">#REF!</definedName>
    <definedName name="л" localSheetId="49">#REF!</definedName>
    <definedName name="л">#REF!</definedName>
    <definedName name="лл303">#REF!</definedName>
    <definedName name="н" localSheetId="17">OFFSET('[21]аукције - база'!$A$1,COUNTA('[21]аукције - база'!$A$1:$A$65536)-1,0,-MIN(Perioda,COUNTA('[21]аукције - база'!$A$1:$A$65536)-1)-1)</definedName>
    <definedName name="н" localSheetId="48">OFFSET('[21]аукције - база'!$A$1,COUNTA('[21]аукције - база'!$A$1:$A$65536)-1,0,-MIN(Perioda,COUNTA('[21]аукције - база'!$A$1:$A$65536)-1)-1)</definedName>
    <definedName name="н" localSheetId="49">OFFSET('[21]аукције - база'!$A$1,COUNTA('[21]аукције - база'!$A$1:$A$65536)-1,0,-MIN(Perioda,COUNTA('[21]аукције - база'!$A$1:$A$65536)-1)-1)</definedName>
    <definedName name="н">OFFSET('[21]аукције - база'!$A$1,COUNTA('[21]аукције - база'!$A$1:$A$65536)-1,0,-MIN(Perioda,COUNTA('[21]аукције - база'!$A$1:$A$65536)-1)-1)</definedName>
    <definedName name="п" localSheetId="48">#REF!</definedName>
    <definedName name="п" localSheetId="49">#REF!</definedName>
    <definedName name="п">#REF!</definedName>
    <definedName name="па256">#REF!</definedName>
    <definedName name="снежа" localSheetId="17">OFFSET([27]baza!$A$1,COUNTA([27]baza!$A$1:$A$65536)-1,0,-MIN(chtOpsegS,COUNTA([27]baza!$A$1:$A$65536)-1))</definedName>
    <definedName name="снежа" localSheetId="48">OFFSET([27]baza!$A$1,COUNTA([27]baza!$A$1:$A$65536)-1,0,-MIN(chtOpsegS,COUNTA([27]baza!$A$1:$A$65536)-1))</definedName>
    <definedName name="снежа" localSheetId="49">OFFSET([27]baza!$A$1,COUNTA([27]baza!$A$1:$A$65536)-1,0,-MIN(chtOpsegS,COUNTA([27]baza!$A$1:$A$65536)-1))</definedName>
    <definedName name="снежа">OFFSET([27]baza!$A$1,COUNTA([27]baza!$A$1:$A$65536)-1,0,-MIN(chtOpsegS,COUNTA([27]baza!$A$1:$A$65536)-1))</definedName>
    <definedName name="УД">'[52]пој. ануитет -ГЕОМ. ПРОГР.'!$C$30</definedName>
    <definedName name="ф149">#REF!</definedName>
  </definedNames>
  <calcPr calcId="145621"/>
</workbook>
</file>

<file path=xl/calcChain.xml><?xml version="1.0" encoding="utf-8"?>
<calcChain xmlns="http://schemas.openxmlformats.org/spreadsheetml/2006/main">
  <c r="J3" i="18" l="1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2" i="18"/>
  <c r="P21" i="45"/>
  <c r="O21" i="45"/>
  <c r="N21" i="45"/>
  <c r="P20" i="45"/>
  <c r="O20" i="45"/>
  <c r="N20" i="45"/>
  <c r="P19" i="45"/>
  <c r="O19" i="45"/>
  <c r="N19" i="45"/>
  <c r="P18" i="45"/>
  <c r="O18" i="45"/>
  <c r="N18" i="45"/>
  <c r="P17" i="45"/>
  <c r="O17" i="45"/>
  <c r="N17" i="45"/>
  <c r="P16" i="45"/>
  <c r="O16" i="45"/>
  <c r="N16" i="45"/>
  <c r="P15" i="45"/>
  <c r="O15" i="45"/>
  <c r="N15" i="45"/>
  <c r="P14" i="45"/>
  <c r="O14" i="45"/>
  <c r="N14" i="45"/>
  <c r="P13" i="45"/>
  <c r="O13" i="45"/>
  <c r="N13" i="45"/>
  <c r="P12" i="45"/>
  <c r="O12" i="45"/>
  <c r="N12" i="45"/>
  <c r="P11" i="45"/>
  <c r="O11" i="45"/>
  <c r="N11" i="45"/>
  <c r="P10" i="45"/>
  <c r="O10" i="45"/>
  <c r="N10" i="45"/>
  <c r="P9" i="45"/>
  <c r="O9" i="45"/>
  <c r="N9" i="45"/>
  <c r="P8" i="45"/>
  <c r="O8" i="45"/>
  <c r="N8" i="45"/>
  <c r="P7" i="45"/>
  <c r="O7" i="45"/>
  <c r="N7" i="45"/>
  <c r="P6" i="45"/>
  <c r="O6" i="45"/>
  <c r="N6" i="45"/>
  <c r="P5" i="45"/>
  <c r="O5" i="45"/>
  <c r="N5" i="45"/>
  <c r="P4" i="45"/>
  <c r="O4" i="45"/>
  <c r="N4" i="45"/>
  <c r="P3" i="45"/>
  <c r="O3" i="45"/>
  <c r="N3" i="45"/>
  <c r="P21" i="42"/>
  <c r="O21" i="42"/>
  <c r="N21" i="42"/>
  <c r="P20" i="42"/>
  <c r="O20" i="42"/>
  <c r="N20" i="42"/>
  <c r="P19" i="42"/>
  <c r="O19" i="42"/>
  <c r="N19" i="42"/>
  <c r="P18" i="42"/>
  <c r="O18" i="42"/>
  <c r="N18" i="42"/>
  <c r="P17" i="42"/>
  <c r="O17" i="42"/>
  <c r="N17" i="42"/>
  <c r="P16" i="42"/>
  <c r="O16" i="42"/>
  <c r="N16" i="42"/>
  <c r="P15" i="42"/>
  <c r="O15" i="42"/>
  <c r="N15" i="42"/>
  <c r="P14" i="42"/>
  <c r="O14" i="42"/>
  <c r="N14" i="42"/>
  <c r="P13" i="42"/>
  <c r="O13" i="42"/>
  <c r="N13" i="42"/>
  <c r="P12" i="42"/>
  <c r="O12" i="42"/>
  <c r="N12" i="42"/>
  <c r="P11" i="42"/>
  <c r="O11" i="42"/>
  <c r="N11" i="42"/>
  <c r="P10" i="42"/>
  <c r="O10" i="42"/>
  <c r="N10" i="42"/>
  <c r="P9" i="42"/>
  <c r="O9" i="42"/>
  <c r="N9" i="42"/>
  <c r="P8" i="42"/>
  <c r="O8" i="42"/>
  <c r="N8" i="42"/>
  <c r="P7" i="42"/>
  <c r="O7" i="42"/>
  <c r="N7" i="42"/>
  <c r="P6" i="42"/>
  <c r="O6" i="42"/>
  <c r="N6" i="42"/>
  <c r="P5" i="42"/>
  <c r="O5" i="42"/>
  <c r="N5" i="42"/>
  <c r="P4" i="42"/>
  <c r="O4" i="42"/>
  <c r="N4" i="42"/>
  <c r="P3" i="42"/>
  <c r="O3" i="42"/>
  <c r="N3" i="42"/>
</calcChain>
</file>

<file path=xl/sharedStrings.xml><?xml version="1.0" encoding="utf-8"?>
<sst xmlns="http://schemas.openxmlformats.org/spreadsheetml/2006/main" count="1139" uniqueCount="278">
  <si>
    <t>Регулаторни капитал у односу на билансну активу</t>
  </si>
  <si>
    <t>Билансни капитал у односу на билансну активу</t>
  </si>
  <si>
    <t>III</t>
  </si>
  <si>
    <t>IV</t>
  </si>
  <si>
    <t>2003.</t>
  </si>
  <si>
    <t>I</t>
  </si>
  <si>
    <t>II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</si>
  <si>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</si>
  <si>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</si>
  <si>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</si>
  <si>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</si>
  <si>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</si>
  <si>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</si>
  <si>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</si>
  <si>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</si>
  <si>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</si>
  <si>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2002.</t>
  </si>
  <si>
    <t>Пондер 0%</t>
  </si>
  <si>
    <t>Пондер 10%</t>
  </si>
  <si>
    <t>Пондер 20%</t>
  </si>
  <si>
    <t>Пондер 35%</t>
  </si>
  <si>
    <t>Пондер 50%</t>
  </si>
  <si>
    <t>Пондер 75%</t>
  </si>
  <si>
    <t>Пондер 100%</t>
  </si>
  <si>
    <t>Пондер 150%</t>
  </si>
  <si>
    <t>Укупна актива банкарског сектора пондерисана кредитним ризиком</t>
  </si>
  <si>
    <t>Укупно</t>
  </si>
  <si>
    <t>Динарски</t>
  </si>
  <si>
    <t>Девизни и индексирани</t>
  </si>
  <si>
    <t>Распон активних и пасивних каматних стопа на нове послове становништва и привреде (у %)</t>
  </si>
  <si>
    <t>Просечан месечни показатељ ликвидности</t>
  </si>
  <si>
    <t>М1</t>
  </si>
  <si>
    <t>М2</t>
  </si>
  <si>
    <t>М3</t>
  </si>
  <si>
    <t>USD</t>
  </si>
  <si>
    <t>CHF</t>
  </si>
  <si>
    <t>3. 2012.</t>
  </si>
  <si>
    <t>Остале валуте (укључујући злато)</t>
  </si>
  <si>
    <t>EUR</t>
  </si>
  <si>
    <t>Нето отворена девизна позиција у односу на основни капитал</t>
  </si>
  <si>
    <t>2001.</t>
  </si>
  <si>
    <t>Међугодишња инфлација</t>
  </si>
  <si>
    <t>Основни капитал у односу на ризичну активу</t>
  </si>
  <si>
    <t>Расподела односа основног капитала према ризичној активи, број банака</t>
  </si>
  <si>
    <t>Расподела односа основног капитала према ризичној активи, тржишно учешће</t>
  </si>
  <si>
    <t>Принос на активу (ROA)</t>
  </si>
  <si>
    <t>Принос на капитал (ROE)</t>
  </si>
  <si>
    <t>Број банака</t>
  </si>
  <si>
    <t>Тржишно учешће</t>
  </si>
  <si>
    <t>Трошкови запослених / просечна нето актива (дс)</t>
  </si>
  <si>
    <t>Трошкови запослених / укупни оперативни расходи (лс)</t>
  </si>
  <si>
    <t>Доња граница распона кретања по банкама</t>
  </si>
  <si>
    <t>Горња граница распона</t>
  </si>
  <si>
    <t>Примарни новац</t>
  </si>
  <si>
    <t>Нето отворена девизна позиција</t>
  </si>
  <si>
    <t>Стандардна девијација дневних промена вредности динара током месеца</t>
  </si>
  <si>
    <t>Расподела показатеља адекватности капитала, број банака у свакој категорији</t>
  </si>
  <si>
    <t>Расподела показатеља адекватности капитала,тржишно учешће банака у свакој категорији</t>
  </si>
  <si>
    <t>Пољопривреда, шумарство, рибарство</t>
  </si>
  <si>
    <t>Грађевинарство</t>
  </si>
  <si>
    <t>Образовање, здравство и социјална заштита</t>
  </si>
  <si>
    <t>Остало</t>
  </si>
  <si>
    <t>Изложеност банкарског сектора сектору привреде ( у млрд. RSD)</t>
  </si>
  <si>
    <t>Банке чији је принос на капитал испод 5%</t>
  </si>
  <si>
    <t>Банке које су оствариле губитак</t>
  </si>
  <si>
    <t>Банке чији је C/I рацио изнад 80%</t>
  </si>
  <si>
    <t>Дозвољена граница</t>
  </si>
  <si>
    <t>Депозити становништва и привреде у односу на основне монетарне агрегате</t>
  </si>
  <si>
    <t>Рударство, прерађивачка индустрија</t>
  </si>
  <si>
    <t>Електрична енергија</t>
  </si>
  <si>
    <t>Пословање некретнинама</t>
  </si>
  <si>
    <t>Саобраћај и складиштење</t>
  </si>
  <si>
    <t>Трговина на велико и мало, поправка моторних возила</t>
  </si>
  <si>
    <t>Просечна пондерисана каматна стопа на нове кредите становништву</t>
  </si>
  <si>
    <t>Просечна пондерисана каматна стопа на нове кредите привреди</t>
  </si>
  <si>
    <t>BELIBOR 3M</t>
  </si>
  <si>
    <t>EURIBOR 3M</t>
  </si>
  <si>
    <t>Каматне стопе на тржишту новца</t>
  </si>
  <si>
    <t>Премија на нове кредите становништву (изнад 3М BELIBOR-а, EURIBOR-а, LIBOR-а)</t>
  </si>
  <si>
    <t>Динарски кредити</t>
  </si>
  <si>
    <t>Кредити у EUR</t>
  </si>
  <si>
    <t>Кредити у CHF</t>
  </si>
  <si>
    <t>LIBOR CHF 3M</t>
  </si>
  <si>
    <t>у милијардама динара</t>
  </si>
  <si>
    <t>Номинални раст</t>
  </si>
  <si>
    <t>Реални раст</t>
  </si>
  <si>
    <t>Краткорочни кредити</t>
  </si>
  <si>
    <t>Дугорочни кредити</t>
  </si>
  <si>
    <t>Краткорочна девизна штедња</t>
  </si>
  <si>
    <t>Дугорочна девизна штедња</t>
  </si>
  <si>
    <t>Краткорочна динарска штедња</t>
  </si>
  <si>
    <t>Дугорочна динарска штедња</t>
  </si>
  <si>
    <t>08.</t>
  </si>
  <si>
    <t>09.</t>
  </si>
  <si>
    <t>1</t>
  </si>
  <si>
    <t>2</t>
  </si>
  <si>
    <t>3</t>
  </si>
  <si>
    <t>10.</t>
  </si>
  <si>
    <t>Стопа незапослености</t>
  </si>
  <si>
    <t>Нето остало</t>
  </si>
  <si>
    <t>Нето добитак од накнада и провизија</t>
  </si>
  <si>
    <t>Нето добитак од камата</t>
  </si>
  <si>
    <t>Нето добитак од накнада</t>
  </si>
  <si>
    <t>Распон</t>
  </si>
  <si>
    <t>Номинална</t>
  </si>
  <si>
    <t>Реална</t>
  </si>
  <si>
    <t>Реалне нето плате (2009 = 100)</t>
  </si>
  <si>
    <t>Нето отворена девизна позиција у односу на регулаторни капитал</t>
  </si>
  <si>
    <t>12.</t>
  </si>
  <si>
    <t>До 15%</t>
  </si>
  <si>
    <t>Од 15 до 20%</t>
  </si>
  <si>
    <t>Од 20 до 25%</t>
  </si>
  <si>
    <t>Преко 25%</t>
  </si>
  <si>
    <t>До 10%</t>
  </si>
  <si>
    <t>Од 10 до 15%</t>
  </si>
  <si>
    <t>Преко 20%</t>
  </si>
  <si>
    <t>Нето NPL/основни капитал</t>
  </si>
  <si>
    <t>Нето NPL/регулаторни капитал</t>
  </si>
  <si>
    <t>Нето NPL/билансни капитал</t>
  </si>
  <si>
    <t>Категорије Г и Д у % класификоване активе (л.с.)</t>
  </si>
  <si>
    <t>Категотије Г и Д у % акцијског капитала (д.с.)</t>
  </si>
  <si>
    <t>Категорије Г и Д у % основног капитала (д.с.)</t>
  </si>
  <si>
    <t>Капитал (л.с.)</t>
  </si>
  <si>
    <t>Обавезе (л.с.)</t>
  </si>
  <si>
    <t>Учешће обавеза у укупним изворима финансирања (д.с.)</t>
  </si>
  <si>
    <t>Готовина и готовински еквиваленти/укупна актива</t>
  </si>
  <si>
    <t>Укупни пласмани другим финансијским организацијама/укупна актива</t>
  </si>
  <si>
    <t>Укупни пласмани привреди и становништву/укупна актива</t>
  </si>
  <si>
    <t>ХоВ, удели и учешћа/укупна актива</t>
  </si>
  <si>
    <r>
      <t>Преузете будуће обавезе</t>
    </r>
    <r>
      <rPr>
        <sz val="8"/>
        <color indexed="8"/>
        <rFont val="Arial"/>
        <family val="2"/>
        <charset val="238"/>
      </rPr>
      <t>/ванбилансна актива</t>
    </r>
  </si>
  <si>
    <r>
      <t>Преузете будуће обавезе</t>
    </r>
    <r>
      <rPr>
        <sz val="8"/>
        <color indexed="8"/>
        <rFont val="Arial"/>
        <family val="2"/>
        <charset val="238"/>
      </rPr>
      <t>/билансни капитал</t>
    </r>
  </si>
  <si>
    <t>Број банака (л.с.)</t>
  </si>
  <si>
    <t>Тржишно учешће (д.с.)</t>
  </si>
  <si>
    <t>Оперативни расходи/оперативни добитак (л.с.)</t>
  </si>
  <si>
    <t>Оперативни расходи/просечна нето актива (д.с.)</t>
  </si>
  <si>
    <t>Нето приходи од камата/просечна билансна актива</t>
  </si>
  <si>
    <t>Нето приходи од накнада и провизија/просечна нето актива</t>
  </si>
  <si>
    <t>Каматни приходи/просечна каматоносна актива</t>
  </si>
  <si>
    <t>Расходи по основу камате/просечна каматоносна пасива</t>
  </si>
  <si>
    <t>Ликвидна актива/укупна актива</t>
  </si>
  <si>
    <t>Ликвидна актива/краткорочне обавезе</t>
  </si>
  <si>
    <t>Ликвидна актива (уже дефинисана)/укупна актива</t>
  </si>
  <si>
    <t>Ликвидна актива (уже дефинисана)/краткорочне обавезе</t>
  </si>
  <si>
    <t>Март 2012.</t>
  </si>
  <si>
    <t>Број блокираних рачуна на крају периода (л.с.)</t>
  </si>
  <si>
    <t>Износ у блокади (д.с.)</t>
  </si>
  <si>
    <t>RSD (л.с.)</t>
  </si>
  <si>
    <t>EUR (л.с.)</t>
  </si>
  <si>
    <t>USD (л.с.)</t>
  </si>
  <si>
    <t>CHF (л.с.)</t>
  </si>
  <si>
    <t>Остале валуте (л.с.)</t>
  </si>
  <si>
    <t>Спољни дуг привреде (у % БДП-а, д.с.)</t>
  </si>
  <si>
    <t>Спољни дуг привреде (у млн евра, л.с.)</t>
  </si>
  <si>
    <t>1. Адекватност капитала</t>
  </si>
  <si>
    <t>(у %, уколико није другачије наведено)</t>
  </si>
  <si>
    <t>Адекватност капитала</t>
  </si>
  <si>
    <t>Регулаторни капитал у односу на ризичну активу</t>
  </si>
  <si>
    <r>
      <t>Основни капитал у односу на ризичну активу</t>
    </r>
    <r>
      <rPr>
        <vertAlign val="superscript"/>
        <sz val="8"/>
        <rFont val="Arial"/>
        <family val="2"/>
      </rPr>
      <t>1)</t>
    </r>
  </si>
  <si>
    <t>Квалитет активе</t>
  </si>
  <si>
    <r>
      <t>Потраживања банака од привреде, по гранама</t>
    </r>
    <r>
      <rPr>
        <i/>
        <vertAlign val="superscript"/>
        <sz val="8"/>
        <rFont val="Arial"/>
        <family val="2"/>
      </rPr>
      <t>2)</t>
    </r>
  </si>
  <si>
    <t>-</t>
  </si>
  <si>
    <t>Рударство, прерађивачка индустрија, снабдевање водом, управљање отпадним водама, уклањање отпада и сл.</t>
  </si>
  <si>
    <t>Снабдевање ел. енергијом, гасом, паром и климатизација</t>
  </si>
  <si>
    <t>Трговина, поправка моторних возила и мотоцикала</t>
  </si>
  <si>
    <t>Саобраћај и складиштење, услуге смештаја и исхране, информисање и комуникације</t>
  </si>
  <si>
    <t>Пословање некретнинама, стручне, научне, иновационе и техничке делатности; административне и помоћне услужне делатности; уметност, забава и рекреација</t>
  </si>
  <si>
    <t>Проблематични кредити</t>
  </si>
  <si>
    <r>
      <t>Нето проблематични кредити у односу на основни капитал</t>
    </r>
    <r>
      <rPr>
        <vertAlign val="superscript"/>
        <sz val="8"/>
        <rFont val="Arial"/>
        <family val="2"/>
      </rPr>
      <t>1)</t>
    </r>
  </si>
  <si>
    <t>Нето проблематични кредити у односу на укупне бруто кредите</t>
  </si>
  <si>
    <t>Исправке вредности бруто кредита у односу на укупне бруто кредите</t>
  </si>
  <si>
    <t>Исправке вредности бруто кредита у односу на бруто проблематичне кредите</t>
  </si>
  <si>
    <t>Обрачуната резерва за процењене губитке у односу на укупне бруто кредите</t>
  </si>
  <si>
    <t>Обрачуната резерва за процењене губитке у односу на бруто проблематичне кредите</t>
  </si>
  <si>
    <t>Обрачуната резерва за  процењене билансне губитке у односу на бруто проблематичне кредите</t>
  </si>
  <si>
    <t>Профитабилност</t>
  </si>
  <si>
    <t>Принос на активу - ROA</t>
  </si>
  <si>
    <t>Принос на капитал - ROE</t>
  </si>
  <si>
    <t>Каматна маржа у односу на просечну активу</t>
  </si>
  <si>
    <r>
      <t>Каматна маржа у односу на оперативни добитак</t>
    </r>
    <r>
      <rPr>
        <vertAlign val="superscript"/>
        <sz val="8"/>
        <rFont val="Arial"/>
        <family val="2"/>
      </rPr>
      <t>3)</t>
    </r>
  </si>
  <si>
    <t>Нето добитак од накнада и провизија у односу на оперативни добитак</t>
  </si>
  <si>
    <t>Трошкови запослених у односу на укупне оперативне расходе</t>
  </si>
  <si>
    <t>Оперативни расходи у односу на оперативни добитак</t>
  </si>
  <si>
    <t>Ликвидност</t>
  </si>
  <si>
    <r>
      <t>Ликвидна актива у односу на укупну активу</t>
    </r>
    <r>
      <rPr>
        <vertAlign val="superscript"/>
        <sz val="8"/>
        <rFont val="Arial"/>
        <family val="2"/>
      </rPr>
      <t>4)</t>
    </r>
  </si>
  <si>
    <t>Ликвидна актива у односу на краткорочне обавезе</t>
  </si>
  <si>
    <r>
      <t>Ликвидна актива (уже деф.) у односу на укупну активу</t>
    </r>
    <r>
      <rPr>
        <vertAlign val="superscript"/>
        <sz val="8"/>
        <rFont val="Arial"/>
        <family val="2"/>
      </rPr>
      <t>5)</t>
    </r>
  </si>
  <si>
    <t>Ликвидна актива (уже деф.) у односу на краткорочне обавезе</t>
  </si>
  <si>
    <t>Девизни и девизно индексирани кредити у односу на девизне и девизно индексиране депозите становништва и привреде</t>
  </si>
  <si>
    <r>
      <t>Просечан месечни показатељ ликвидности</t>
    </r>
    <r>
      <rPr>
        <vertAlign val="superscript"/>
        <sz val="8"/>
        <rFont val="Arial"/>
        <family val="2"/>
      </rPr>
      <t>6)</t>
    </r>
  </si>
  <si>
    <t>Осетљивост на тржишне ризике</t>
  </si>
  <si>
    <t>Индикатори засновани на тржишној перцепцији</t>
  </si>
  <si>
    <t>Кредитини рејтинг</t>
  </si>
  <si>
    <t>S&amp;P</t>
  </si>
  <si>
    <t>BB-</t>
  </si>
  <si>
    <t>BB</t>
  </si>
  <si>
    <t>Fitch</t>
  </si>
  <si>
    <t>Кључни макроекономски индикатори</t>
  </si>
  <si>
    <t>Раст реалног БДП-а (мг. стопе)</t>
  </si>
  <si>
    <t>Референтна каматна стопа - 2w репо</t>
  </si>
  <si>
    <t>Инфлација (мг.)</t>
  </si>
  <si>
    <t>Дефицит текућег рачуна платног биланса (у % БДП-а)</t>
  </si>
  <si>
    <t>Јавни дуг (у % БДП-а)</t>
  </si>
  <si>
    <t>Консолидовани фискални резултат (у % БДП-а)</t>
  </si>
  <si>
    <t>Индикатори адекватности девизних резерви</t>
  </si>
  <si>
    <t>Број месеци увоза покривених девизним резервама</t>
  </si>
  <si>
    <t>Бруто девизне резерве</t>
  </si>
  <si>
    <t>Нето девизне резерве</t>
  </si>
  <si>
    <r>
      <rPr>
        <i/>
        <sz val="8"/>
        <rFont val="Arial"/>
        <family val="2"/>
      </rPr>
      <t>Покривеност резидуалних краткорочних обавеза</t>
    </r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девизним резервама</t>
    </r>
  </si>
  <si>
    <r>
      <t>Покривеност суме резидуалних краткорочних</t>
    </r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обавеза и текућег дефицита платног биланса девизним резервама</t>
    </r>
  </si>
  <si>
    <t>Спољни дуг (у % БДП-а)</t>
  </si>
  <si>
    <t>Дугорочни дуг</t>
  </si>
  <si>
    <t>Јавни сектор</t>
  </si>
  <si>
    <t>Банке</t>
  </si>
  <si>
    <t>Привреда</t>
  </si>
  <si>
    <t>Краткорочни дуг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</si>
  <si>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Због примене нове Уредбе о класификацији делатности у табели су приказани подаци од августа 2010. године.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</si>
  <si>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Оперативни добитак укључује каматну маржу, нето добитак од накнада и провизија и остало (нето добитак по основу трговине ХОВ и уделима и приходе од дивиденди и учешћа).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</si>
  <si>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Ликвидна актива обухвата ликвидна потраживања првог и другог реда последњег радног дана у месецу.</t>
    </r>
  </si>
  <si>
    <r>
      <rPr>
        <vertAlign val="superscript"/>
        <sz val="8"/>
        <rFont val="Arial"/>
        <family val="2"/>
      </rPr>
      <t xml:space="preserve">7) </t>
    </r>
    <r>
      <rPr>
        <sz val="8"/>
        <rFont val="Arial"/>
        <family val="2"/>
      </rPr>
      <t>Укључује стање укупног краткорочног дуга и отплате дугорочног дуга.</t>
    </r>
  </si>
  <si>
    <t>Бр.</t>
  </si>
  <si>
    <t>Актива</t>
  </si>
  <si>
    <t>%</t>
  </si>
  <si>
    <t>Финансијски сектор</t>
  </si>
  <si>
    <t>(у % БДП-а)</t>
  </si>
  <si>
    <t>Банкарски сектор</t>
  </si>
  <si>
    <t>Државне банке</t>
  </si>
  <si>
    <t>Приватне домаће банке</t>
  </si>
  <si>
    <t>Стране банке</t>
  </si>
  <si>
    <t>Остале финансијске институције</t>
  </si>
  <si>
    <t>Лизинг</t>
  </si>
  <si>
    <t>Пензијски фондови</t>
  </si>
  <si>
    <t>Сектор осигурања</t>
  </si>
  <si>
    <t>4. Ликвидност</t>
  </si>
  <si>
    <t>5. Тржишни ризици</t>
  </si>
  <si>
    <t>6. Каматне стопе и девизни курс</t>
  </si>
  <si>
    <t>7. Сектори привреде и становништва</t>
  </si>
  <si>
    <t>3. Профитабилност</t>
  </si>
  <si>
    <t>Кредити/депозити</t>
  </si>
  <si>
    <t>2. Квалитет активе</t>
  </si>
  <si>
    <t>Учешће проблематичних кредита у укупним кредитима (бруто)</t>
  </si>
  <si>
    <t>Исправке вредности бруто проблематичних кредита у односу на бруто проблематичне кредите</t>
  </si>
  <si>
    <t>Нето добитак од накнада и провизија у односу на просечну активу</t>
  </si>
  <si>
    <t>Учешће девизних и девизно индексираних кредита у укупним кредитима привреди и становништву</t>
  </si>
  <si>
    <t>Учешће девизних и девизно индексираних кредита у укупним депозитима привреде и становништва</t>
  </si>
  <si>
    <t>Депозити становништва и привреде у односу на укупну активу</t>
  </si>
  <si>
    <t>Индекс обвезница тржишта у настајању - EMBI (у б.п.)</t>
  </si>
  <si>
    <t>Извор: Народна банка Србије.</t>
  </si>
  <si>
    <t xml:space="preserve">          2008.</t>
  </si>
  <si>
    <t xml:space="preserve">          2009.</t>
  </si>
  <si>
    <t xml:space="preserve">          2010.</t>
  </si>
  <si>
    <t>T1  2011.</t>
  </si>
  <si>
    <t>T2  2011.</t>
  </si>
  <si>
    <t>T3  2011.</t>
  </si>
  <si>
    <t>T4  2011.</t>
  </si>
  <si>
    <t>T1  2012.</t>
  </si>
  <si>
    <t>Кретање девизног курса (децембар 2007 = 100)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</si>
  <si>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Закључно с Т3 2011. године приказан је кориговани основни капитал (основни капитал умањен за недостајући износ резерви).</t>
    </r>
  </si>
  <si>
    <r>
      <rPr>
        <vertAlign val="superscript"/>
        <sz val="8"/>
        <rFont val="Arial"/>
        <family val="2"/>
      </rPr>
      <t xml:space="preserve">5) </t>
    </r>
    <r>
      <rPr>
        <sz val="8"/>
        <rFont val="Arial"/>
        <family val="2"/>
      </rPr>
      <t>Ликвидна актива (уже дефинисана) обухвата: готовину и готовинске еквиваленте, кредите по репо трансакцијама и обавезну резерву код Народне банке Србије у страној валути.</t>
    </r>
  </si>
  <si>
    <r>
      <rPr>
        <vertAlign val="superscript"/>
        <sz val="8"/>
        <rFont val="Arial"/>
        <family val="2"/>
      </rPr>
      <t xml:space="preserve">6) </t>
    </r>
    <r>
      <rPr>
        <sz val="8"/>
        <rFont val="Arial"/>
        <family val="2"/>
      </rPr>
      <t>Просечан месечни показатељ ликвидности представља однос збира ликвидних потраживања првог и другог реда према укупним ликвидним обавезама (са уговореним роком доспећа и без њега) последњег радног дана у месецу.</t>
    </r>
  </si>
  <si>
    <t>Табела 2. Структура финансијског сектора Републике Србије, 2008-2011.</t>
  </si>
  <si>
    <t>Млрд RSD</t>
  </si>
  <si>
    <t xml:space="preserve">           Т1 2011.</t>
  </si>
  <si>
    <t xml:space="preserve">          Т2 2011.</t>
  </si>
  <si>
    <t xml:space="preserve">          Т3 2011.</t>
  </si>
  <si>
    <t xml:space="preserve">          Т4 2011.</t>
  </si>
  <si>
    <t xml:space="preserve">     2012.</t>
  </si>
  <si>
    <t>Укупни депозити других финансијских организација/укупна пасива</t>
  </si>
  <si>
    <t>Укупни депозити привреде и становништва/укупна пасива</t>
  </si>
  <si>
    <t>Субординиране обавезе/укупна пасива</t>
  </si>
  <si>
    <t>Акцијски капитал/укупна пасива</t>
  </si>
  <si>
    <t>Статистички додатак</t>
  </si>
  <si>
    <t>Учешће кредита у девизном знаку у укупним кредитима (д.с.)</t>
  </si>
  <si>
    <t>Табела 1. Кључни макропруденцијални индикатори Републике Србије, 2008-2012.</t>
  </si>
  <si>
    <t>* Дефлационирано растом цена на мало по искључењу ефеката курса.</t>
  </si>
  <si>
    <t>Maj 2012.</t>
  </si>
  <si>
    <t>Кредити у односу на депозите (рацио)</t>
  </si>
  <si>
    <t>Oперативни добитак</t>
  </si>
  <si>
    <t>Реални раст*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</si>
</sst>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* #,##0.00_);_(* \(#,##0.00\);_(* &quot;-&quot;??_);_(@_)"/>
    <numFmt numFmtId="166" formatCode="#,##0.0_ ;\-#,##0.0\ "/>
    <numFmt numFmtId="167" formatCode="0.0"/>
    <numFmt numFmtId="168" formatCode="0.000"/>
    <numFmt numFmtId="169" formatCode="#,##0.0"/>
    <numFmt numFmtId="170" formatCode="0.0;[Red]0.0"/>
    <numFmt numFmtId="171" formatCode="\+\ \ 0.0%;\ \-\ \ \ 0.0%;\ 0.0%"/>
    <numFmt numFmtId="172" formatCode="mmm/yyyy"/>
    <numFmt numFmtId="173" formatCode="dd/mm/yyyy;@"/>
    <numFmt numFmtId="174" formatCode="_-* #,##0\ _K_č_s_-;\-* #,##0\ _K_č_s_-;_-* &quot;-&quot;\ _K_č_s_-;_-@_-"/>
    <numFmt numFmtId="175" formatCode="m/d/yy\ h:mm"/>
    <numFmt numFmtId="176" formatCode="_-* #,##0\ _D_M_-;\-* #,##0\ _D_M_-;_-* &quot;-&quot;\ _D_M_-;_-@_-"/>
    <numFmt numFmtId="177" formatCode="_-* #,##0.00\ _D_M_-;\-* #,##0.00\ _D_M_-;_-* &quot;-&quot;??\ _D_M_-;_-@_-"/>
    <numFmt numFmtId="178" formatCode="#,##0\ &quot;K?&quot;;\-#,##0\ &quot;K?&quot;"/>
    <numFmt numFmtId="179" formatCode="#,##0\ &quot;Kč&quot;;\-#,##0\ &quot;Kč&quot;"/>
    <numFmt numFmtId="180" formatCode="&quot;$&quot;#,##0;[Red]\-&quot;$&quot;#,##0"/>
    <numFmt numFmtId="181" formatCode="mmm\ dd\,\ yyyy"/>
    <numFmt numFmtId="182" formatCode="mmm\-yyyy"/>
    <numFmt numFmtId="183" formatCode="yyyy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  <numFmt numFmtId="186" formatCode="#,##0.0_);\(#,##0.0\)"/>
    <numFmt numFmtId="187" formatCode="#,##0.00_ ;\-#,##0.00\ "/>
  </numFmts>
  <fonts count="84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Ариал"/>
      <charset val="238"/>
    </font>
    <font>
      <sz val="8"/>
      <color theme="1"/>
      <name val="аrial"/>
      <charset val="238"/>
    </font>
    <font>
      <sz val="8"/>
      <color theme="4" tint="0.39997558519241921"/>
      <name val="Arial"/>
      <family val="2"/>
      <charset val="238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7"/>
      <color rgb="FF000000"/>
      <name val="Arial"/>
      <family val="2"/>
    </font>
    <font>
      <u/>
      <sz val="8"/>
      <color theme="1"/>
      <name val="Ариал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0" borderId="2" applyNumberFormat="0" applyFon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2" fillId="3" borderId="0" applyNumberFormat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/>
    <xf numFmtId="167" fontId="72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4" fillId="0" borderId="0" applyFont="0" applyFill="0" applyBorder="0" applyAlignment="0" applyProtection="0">
      <alignment wrapText="1"/>
    </xf>
    <xf numFmtId="0" fontId="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19" borderId="4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5" applyNumberFormat="0" applyFill="0" applyAlignment="0" applyProtection="0"/>
    <xf numFmtId="0" fontId="34" fillId="0" borderId="7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0" fillId="0" borderId="0"/>
    <xf numFmtId="0" fontId="70" fillId="0" borderId="0"/>
    <xf numFmtId="0" fontId="71" fillId="0" borderId="0"/>
    <xf numFmtId="0" fontId="14" fillId="0" borderId="0"/>
    <xf numFmtId="0" fontId="7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75" fillId="0" borderId="0"/>
    <xf numFmtId="0" fontId="75" fillId="0" borderId="0"/>
    <xf numFmtId="0" fontId="76" fillId="0" borderId="0"/>
    <xf numFmtId="0" fontId="13" fillId="0" borderId="0"/>
    <xf numFmtId="0" fontId="13" fillId="0" borderId="0">
      <alignment vertical="top"/>
    </xf>
    <xf numFmtId="0" fontId="13" fillId="0" borderId="0"/>
    <xf numFmtId="0" fontId="40" fillId="0" borderId="0"/>
    <xf numFmtId="0" fontId="4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41" fillId="0" borderId="0"/>
    <xf numFmtId="0" fontId="13" fillId="0" borderId="0">
      <alignment vertical="top"/>
    </xf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14" fillId="0" borderId="0"/>
    <xf numFmtId="0" fontId="13" fillId="0" borderId="0">
      <alignment vertical="top"/>
    </xf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71" fillId="0" borderId="0"/>
    <xf numFmtId="0" fontId="70" fillId="0" borderId="0"/>
    <xf numFmtId="0" fontId="16" fillId="0" borderId="0"/>
    <xf numFmtId="0" fontId="13" fillId="0" borderId="0"/>
    <xf numFmtId="0" fontId="44" fillId="0" borderId="0">
      <alignment vertical="top"/>
    </xf>
    <xf numFmtId="0" fontId="70" fillId="0" borderId="0"/>
    <xf numFmtId="0" fontId="70" fillId="0" borderId="0"/>
    <xf numFmtId="0" fontId="70" fillId="0" borderId="0"/>
    <xf numFmtId="0" fontId="71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74" fillId="0" borderId="0"/>
    <xf numFmtId="0" fontId="1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" fillId="0" borderId="0"/>
    <xf numFmtId="0" fontId="9" fillId="0" borderId="0"/>
    <xf numFmtId="0" fontId="45" fillId="0" borderId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3" fillId="27" borderId="12" applyNumberFormat="0" applyFont="0" applyAlignment="0" applyProtection="0"/>
    <xf numFmtId="0" fontId="13" fillId="27" borderId="12" applyNumberFormat="0" applyFont="0" applyAlignment="0" applyProtection="0"/>
    <xf numFmtId="0" fontId="13" fillId="27" borderId="12" applyNumberFormat="0" applyFont="0" applyAlignment="0" applyProtection="0"/>
    <xf numFmtId="0" fontId="13" fillId="27" borderId="12" applyNumberFormat="0" applyFont="0" applyAlignment="0" applyProtection="0"/>
    <xf numFmtId="0" fontId="40" fillId="27" borderId="13" applyNumberFormat="0" applyFon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0" fontId="46" fillId="8" borderId="14" applyNumberFormat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47" fillId="0" borderId="11" applyNumberFormat="0" applyFill="0" applyAlignment="0" applyProtection="0"/>
    <xf numFmtId="0" fontId="48" fillId="4" borderId="0" applyNumberFormat="0" applyBorder="0" applyAlignment="0" applyProtection="0"/>
    <xf numFmtId="0" fontId="13" fillId="0" borderId="0"/>
    <xf numFmtId="0" fontId="49" fillId="0" borderId="0">
      <alignment vertical="top"/>
    </xf>
    <xf numFmtId="0" fontId="43" fillId="0" borderId="0">
      <alignment vertical="top"/>
    </xf>
    <xf numFmtId="0" fontId="49" fillId="0" borderId="0">
      <alignment vertical="top"/>
    </xf>
    <xf numFmtId="0" fontId="50" fillId="28" borderId="15" applyNumberFormat="0" applyProtection="0">
      <alignment horizontal="center" wrapText="1"/>
    </xf>
    <xf numFmtId="0" fontId="50" fillId="28" borderId="16" applyNumberFormat="0" applyAlignment="0" applyProtection="0">
      <alignment wrapText="1"/>
    </xf>
    <xf numFmtId="0" fontId="14" fillId="29" borderId="0" applyNumberFormat="0" applyBorder="0">
      <alignment horizontal="center" wrapText="1"/>
    </xf>
    <xf numFmtId="0" fontId="14" fillId="30" borderId="17" applyNumberFormat="0">
      <alignment wrapText="1"/>
    </xf>
    <xf numFmtId="0" fontId="14" fillId="30" borderId="0" applyNumberFormat="0" applyBorder="0">
      <alignment wrapText="1"/>
    </xf>
    <xf numFmtId="181" fontId="13" fillId="0" borderId="0" applyFill="0" applyBorder="0" applyAlignment="0" applyProtection="0">
      <alignment wrapText="1"/>
    </xf>
    <xf numFmtId="181" fontId="14" fillId="0" borderId="0" applyFill="0" applyBorder="0" applyAlignment="0" applyProtection="0">
      <alignment wrapText="1"/>
    </xf>
    <xf numFmtId="181" fontId="14" fillId="0" borderId="0" applyFill="0" applyBorder="0" applyAlignment="0" applyProtection="0">
      <alignment wrapText="1"/>
    </xf>
    <xf numFmtId="182" fontId="14" fillId="0" borderId="0" applyFill="0" applyBorder="0" applyAlignment="0" applyProtection="0">
      <alignment wrapText="1"/>
    </xf>
    <xf numFmtId="183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0" fillId="0" borderId="0" applyNumberFormat="0" applyFill="0" applyBorder="0">
      <alignment horizontal="center" wrapText="1"/>
    </xf>
    <xf numFmtId="0" fontId="50" fillId="0" borderId="0" applyNumberFormat="0" applyFill="0" applyBorder="0">
      <alignment horizontal="center" wrapText="1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18" applyNumberFormat="0" applyFill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7" fillId="8" borderId="1" applyNumberFormat="0" applyAlignment="0" applyProtection="0"/>
    <xf numFmtId="0" fontId="57" fillId="8" borderId="1" applyNumberFormat="0" applyAlignment="0" applyProtection="0"/>
    <xf numFmtId="0" fontId="57" fillId="8" borderId="1" applyNumberFormat="0" applyAlignment="0" applyProtection="0"/>
    <xf numFmtId="0" fontId="57" fillId="8" borderId="1" applyNumberFormat="0" applyAlignment="0" applyProtection="0"/>
    <xf numFmtId="0" fontId="57" fillId="8" borderId="1" applyNumberFormat="0" applyAlignment="0" applyProtection="0"/>
    <xf numFmtId="0" fontId="58" fillId="8" borderId="14" applyNumberFormat="0" applyAlignment="0" applyProtection="0"/>
    <xf numFmtId="0" fontId="58" fillId="8" borderId="14" applyNumberFormat="0" applyAlignment="0" applyProtection="0"/>
    <xf numFmtId="0" fontId="58" fillId="8" borderId="14" applyNumberFormat="0" applyAlignment="0" applyProtection="0"/>
    <xf numFmtId="0" fontId="58" fillId="8" borderId="14" applyNumberFormat="0" applyAlignment="0" applyProtection="0"/>
    <xf numFmtId="0" fontId="58" fillId="8" borderId="14" applyNumberFormat="0" applyAlignment="0" applyProtection="0"/>
    <xf numFmtId="0" fontId="59" fillId="0" borderId="0" applyNumberForma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</cellStyleXfs>
  <cellXfs count="186">
    <xf numFmtId="0" fontId="0" fillId="0" borderId="0" xfId="0"/>
    <xf numFmtId="2" fontId="1" fillId="0" borderId="19" xfId="0" applyNumberFormat="1" applyFont="1" applyFill="1" applyBorder="1" applyAlignment="1">
      <alignment horizontal="left"/>
    </xf>
    <xf numFmtId="167" fontId="1" fillId="0" borderId="19" xfId="0" applyNumberFormat="1" applyFont="1" applyFill="1" applyBorder="1"/>
    <xf numFmtId="166" fontId="1" fillId="0" borderId="1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/>
    <xf numFmtId="0" fontId="76" fillId="0" borderId="0" xfId="0" applyFont="1" applyAlignment="1">
      <alignment wrapText="1"/>
    </xf>
    <xf numFmtId="49" fontId="76" fillId="0" borderId="0" xfId="0" applyNumberFormat="1" applyFont="1"/>
    <xf numFmtId="0" fontId="76" fillId="0" borderId="0" xfId="0" applyFont="1"/>
    <xf numFmtId="166" fontId="1" fillId="0" borderId="19" xfId="0" applyNumberFormat="1" applyFont="1" applyFill="1" applyBorder="1" applyAlignment="1">
      <alignment vertical="center" wrapText="1"/>
    </xf>
    <xf numFmtId="0" fontId="76" fillId="0" borderId="19" xfId="0" applyFont="1" applyBorder="1" applyAlignment="1">
      <alignment wrapText="1"/>
    </xf>
    <xf numFmtId="0" fontId="76" fillId="0" borderId="19" xfId="0" applyFont="1" applyBorder="1"/>
    <xf numFmtId="167" fontId="76" fillId="0" borderId="19" xfId="0" applyNumberFormat="1" applyFont="1" applyBorder="1" applyAlignment="1">
      <alignment wrapText="1"/>
    </xf>
    <xf numFmtId="167" fontId="76" fillId="0" borderId="19" xfId="0" applyNumberFormat="1" applyFont="1" applyBorder="1"/>
    <xf numFmtId="167" fontId="76" fillId="0" borderId="0" xfId="0" applyNumberFormat="1" applyFont="1"/>
    <xf numFmtId="167" fontId="1" fillId="0" borderId="19" xfId="0" applyNumberFormat="1" applyFont="1" applyFill="1" applyBorder="1" applyAlignment="1">
      <alignment vertical="center" wrapText="1"/>
    </xf>
    <xf numFmtId="0" fontId="77" fillId="0" borderId="0" xfId="0" applyFont="1" applyAlignment="1"/>
    <xf numFmtId="49" fontId="77" fillId="0" borderId="0" xfId="0" applyNumberFormat="1" applyFont="1"/>
    <xf numFmtId="0" fontId="77" fillId="0" borderId="0" xfId="0" applyFont="1" applyAlignment="1">
      <alignment wrapText="1"/>
    </xf>
    <xf numFmtId="0" fontId="77" fillId="0" borderId="0" xfId="0" applyFont="1"/>
    <xf numFmtId="49" fontId="77" fillId="0" borderId="19" xfId="0" applyNumberFormat="1" applyFont="1" applyBorder="1" applyAlignment="1">
      <alignment horizontal="center"/>
    </xf>
    <xf numFmtId="0" fontId="77" fillId="0" borderId="19" xfId="0" applyFont="1" applyBorder="1" applyAlignment="1">
      <alignment horizontal="center" wrapText="1"/>
    </xf>
    <xf numFmtId="49" fontId="77" fillId="0" borderId="19" xfId="0" applyNumberFormat="1" applyFont="1" applyBorder="1"/>
    <xf numFmtId="0" fontId="77" fillId="0" borderId="19" xfId="0" applyFont="1" applyBorder="1"/>
    <xf numFmtId="0" fontId="76" fillId="0" borderId="0" xfId="0" applyFont="1" applyAlignment="1"/>
    <xf numFmtId="49" fontId="76" fillId="0" borderId="19" xfId="0" applyNumberFormat="1" applyFont="1" applyBorder="1"/>
    <xf numFmtId="49" fontId="76" fillId="0" borderId="19" xfId="0" applyNumberFormat="1" applyFont="1" applyBorder="1" applyAlignment="1">
      <alignment horizontal="center"/>
    </xf>
    <xf numFmtId="0" fontId="76" fillId="0" borderId="19" xfId="0" applyFont="1" applyBorder="1" applyAlignment="1">
      <alignment horizontal="center" wrapText="1"/>
    </xf>
    <xf numFmtId="0" fontId="76" fillId="0" borderId="0" xfId="0" applyFont="1" applyAlignment="1">
      <alignment horizontal="center" wrapText="1"/>
    </xf>
    <xf numFmtId="167" fontId="1" fillId="0" borderId="19" xfId="0" applyNumberFormat="1" applyFont="1" applyFill="1" applyBorder="1" applyAlignment="1">
      <alignment horizontal="center" vertical="center" wrapText="1"/>
    </xf>
    <xf numFmtId="167" fontId="1" fillId="0" borderId="19" xfId="0" applyNumberFormat="1" applyFont="1" applyFill="1" applyBorder="1" applyAlignment="1">
      <alignment horizontal="left"/>
    </xf>
    <xf numFmtId="167" fontId="1" fillId="0" borderId="19" xfId="0" applyNumberFormat="1" applyFont="1" applyFill="1" applyBorder="1" applyAlignment="1">
      <alignment horizontal="right" wrapText="1"/>
    </xf>
    <xf numFmtId="167" fontId="76" fillId="0" borderId="19" xfId="0" applyNumberFormat="1" applyFont="1" applyBorder="1" applyAlignment="1">
      <alignment horizontal="center" wrapText="1"/>
    </xf>
    <xf numFmtId="168" fontId="76" fillId="0" borderId="19" xfId="0" applyNumberFormat="1" applyFont="1" applyBorder="1"/>
    <xf numFmtId="168" fontId="1" fillId="0" borderId="19" xfId="0" applyNumberFormat="1" applyFont="1" applyFill="1" applyBorder="1" applyAlignment="1">
      <alignment horizontal="center" vertical="center" wrapText="1"/>
    </xf>
    <xf numFmtId="168" fontId="1" fillId="0" borderId="19" xfId="0" applyNumberFormat="1" applyFont="1" applyFill="1" applyBorder="1"/>
    <xf numFmtId="2" fontId="76" fillId="0" borderId="19" xfId="0" applyNumberFormat="1" applyFont="1" applyBorder="1"/>
    <xf numFmtId="49" fontId="76" fillId="0" borderId="19" xfId="0" applyNumberFormat="1" applyFont="1" applyBorder="1" applyAlignment="1">
      <alignment wrapText="1"/>
    </xf>
    <xf numFmtId="1" fontId="76" fillId="0" borderId="19" xfId="0" applyNumberFormat="1" applyFont="1" applyBorder="1"/>
    <xf numFmtId="169" fontId="76" fillId="0" borderId="19" xfId="0" applyNumberFormat="1" applyFont="1" applyBorder="1"/>
    <xf numFmtId="49" fontId="1" fillId="0" borderId="0" xfId="0" applyNumberFormat="1" applyFont="1" applyFill="1" applyBorder="1"/>
    <xf numFmtId="167" fontId="1" fillId="0" borderId="0" xfId="0" applyNumberFormat="1" applyFont="1" applyFill="1" applyBorder="1"/>
    <xf numFmtId="0" fontId="76" fillId="0" borderId="0" xfId="0" applyFont="1" applyBorder="1" applyAlignment="1">
      <alignment wrapText="1"/>
    </xf>
    <xf numFmtId="0" fontId="76" fillId="0" borderId="0" xfId="0" applyFont="1" applyBorder="1"/>
    <xf numFmtId="49" fontId="76" fillId="0" borderId="0" xfId="0" applyNumberFormat="1" applyFont="1" applyBorder="1"/>
    <xf numFmtId="2" fontId="76" fillId="0" borderId="19" xfId="0" applyNumberFormat="1" applyFont="1" applyBorder="1" applyAlignment="1">
      <alignment wrapText="1"/>
    </xf>
    <xf numFmtId="2" fontId="1" fillId="0" borderId="19" xfId="0" applyNumberFormat="1" applyFont="1" applyFill="1" applyBorder="1"/>
    <xf numFmtId="2" fontId="1" fillId="0" borderId="19" xfId="0" applyNumberFormat="1" applyFont="1" applyFill="1" applyBorder="1" applyAlignment="1">
      <alignment vertical="center" wrapText="1"/>
    </xf>
    <xf numFmtId="1" fontId="76" fillId="0" borderId="0" xfId="0" applyNumberFormat="1" applyFont="1"/>
    <xf numFmtId="0" fontId="76" fillId="0" borderId="19" xfId="0" applyNumberFormat="1" applyFont="1" applyBorder="1"/>
    <xf numFmtId="167" fontId="1" fillId="0" borderId="20" xfId="0" applyNumberFormat="1" applyFont="1" applyFill="1" applyBorder="1" applyAlignment="1">
      <alignment vertical="center" wrapText="1"/>
    </xf>
    <xf numFmtId="0" fontId="78" fillId="0" borderId="0" xfId="0" applyFont="1"/>
    <xf numFmtId="0" fontId="78" fillId="0" borderId="0" xfId="0" applyFont="1" applyAlignment="1">
      <alignment wrapText="1"/>
    </xf>
    <xf numFmtId="166" fontId="78" fillId="0" borderId="0" xfId="0" applyNumberFormat="1" applyFont="1"/>
    <xf numFmtId="0" fontId="78" fillId="0" borderId="19" xfId="0" applyFont="1" applyBorder="1" applyAlignment="1">
      <alignment wrapText="1"/>
    </xf>
    <xf numFmtId="166" fontId="78" fillId="0" borderId="19" xfId="0" applyNumberFormat="1" applyFont="1" applyBorder="1" applyAlignment="1">
      <alignment wrapText="1"/>
    </xf>
    <xf numFmtId="166" fontId="78" fillId="0" borderId="19" xfId="0" applyNumberFormat="1" applyFont="1" applyBorder="1"/>
    <xf numFmtId="0" fontId="78" fillId="0" borderId="19" xfId="0" applyFont="1" applyBorder="1"/>
    <xf numFmtId="166" fontId="1" fillId="0" borderId="19" xfId="0" applyNumberFormat="1" applyFont="1" applyFill="1" applyBorder="1" applyAlignment="1">
      <alignment horizontal="center" wrapText="1"/>
    </xf>
    <xf numFmtId="0" fontId="78" fillId="0" borderId="0" xfId="0" applyFont="1" applyAlignment="1"/>
    <xf numFmtId="0" fontId="78" fillId="0" borderId="19" xfId="0" applyFont="1" applyBorder="1" applyAlignment="1"/>
    <xf numFmtId="167" fontId="78" fillId="0" borderId="19" xfId="0" applyNumberFormat="1" applyFont="1" applyBorder="1"/>
    <xf numFmtId="49" fontId="1" fillId="0" borderId="19" xfId="0" applyNumberFormat="1" applyFont="1" applyFill="1" applyBorder="1" applyAlignment="1">
      <alignment wrapText="1"/>
    </xf>
    <xf numFmtId="169" fontId="78" fillId="0" borderId="19" xfId="0" applyNumberFormat="1" applyFont="1" applyBorder="1" applyAlignment="1">
      <alignment wrapText="1"/>
    </xf>
    <xf numFmtId="169" fontId="78" fillId="0" borderId="19" xfId="0" applyNumberFormat="1" applyFont="1" applyBorder="1"/>
    <xf numFmtId="169" fontId="78" fillId="0" borderId="0" xfId="0" applyNumberFormat="1" applyFont="1"/>
    <xf numFmtId="49" fontId="1" fillId="0" borderId="19" xfId="0" quotePrefix="1" applyNumberFormat="1" applyFont="1" applyFill="1" applyBorder="1"/>
    <xf numFmtId="0" fontId="76" fillId="0" borderId="0" xfId="315" applyFont="1"/>
    <xf numFmtId="49" fontId="76" fillId="0" borderId="0" xfId="315" applyNumberFormat="1" applyFont="1"/>
    <xf numFmtId="167" fontId="76" fillId="0" borderId="19" xfId="315" applyNumberFormat="1" applyFont="1" applyBorder="1"/>
    <xf numFmtId="167" fontId="1" fillId="0" borderId="19" xfId="315" applyNumberFormat="1" applyFont="1" applyFill="1" applyBorder="1"/>
    <xf numFmtId="167" fontId="1" fillId="0" borderId="19" xfId="315" applyNumberFormat="1" applyFont="1" applyFill="1" applyBorder="1" applyAlignment="1">
      <alignment horizontal="center" vertical="center" wrapText="1"/>
    </xf>
    <xf numFmtId="169" fontId="1" fillId="0" borderId="19" xfId="315" applyNumberFormat="1" applyFont="1" applyFill="1" applyBorder="1" applyAlignment="1">
      <alignment horizontal="center" vertical="center" wrapText="1"/>
    </xf>
    <xf numFmtId="169" fontId="76" fillId="0" borderId="19" xfId="315" applyNumberFormat="1" applyFont="1" applyBorder="1"/>
    <xf numFmtId="169" fontId="1" fillId="0" borderId="19" xfId="315" applyNumberFormat="1" applyFont="1" applyFill="1" applyBorder="1"/>
    <xf numFmtId="169" fontId="76" fillId="0" borderId="19" xfId="315" applyNumberFormat="1" applyFont="1" applyBorder="1" applyAlignment="1">
      <alignment wrapText="1"/>
    </xf>
    <xf numFmtId="0" fontId="79" fillId="0" borderId="0" xfId="0" applyFont="1" applyBorder="1"/>
    <xf numFmtId="167" fontId="76" fillId="0" borderId="19" xfId="0" applyNumberFormat="1" applyFont="1" applyBorder="1" applyAlignment="1">
      <alignment horizontal="center" wrapText="1"/>
    </xf>
    <xf numFmtId="49" fontId="76" fillId="0" borderId="19" xfId="0" quotePrefix="1" applyNumberFormat="1" applyFont="1" applyBorder="1"/>
    <xf numFmtId="0" fontId="80" fillId="0" borderId="0" xfId="0" applyFont="1"/>
    <xf numFmtId="167" fontId="63" fillId="0" borderId="0" xfId="318" applyNumberFormat="1" applyFont="1" applyFill="1" applyAlignment="1"/>
    <xf numFmtId="166" fontId="13" fillId="0" borderId="0" xfId="318" applyNumberFormat="1" applyFont="1" applyFill="1" applyAlignment="1">
      <alignment horizontal="right"/>
    </xf>
    <xf numFmtId="167" fontId="13" fillId="0" borderId="0" xfId="318" applyNumberFormat="1" applyFont="1" applyFill="1"/>
    <xf numFmtId="167" fontId="64" fillId="0" borderId="21" xfId="318" applyNumberFormat="1" applyFont="1" applyFill="1" applyBorder="1" applyAlignment="1"/>
    <xf numFmtId="0" fontId="1" fillId="0" borderId="0" xfId="318" applyNumberFormat="1" applyFont="1" applyFill="1" applyBorder="1" applyAlignment="1"/>
    <xf numFmtId="0" fontId="1" fillId="0" borderId="22" xfId="318" applyNumberFormat="1" applyFont="1" applyFill="1" applyBorder="1" applyAlignment="1">
      <alignment horizontal="center" vertical="center" wrapText="1"/>
    </xf>
    <xf numFmtId="0" fontId="1" fillId="0" borderId="0" xfId="318" applyNumberFormat="1" applyFont="1" applyFill="1"/>
    <xf numFmtId="0" fontId="65" fillId="0" borderId="0" xfId="318" applyNumberFormat="1" applyFont="1" applyFill="1" applyBorder="1" applyAlignment="1"/>
    <xf numFmtId="166" fontId="65" fillId="0" borderId="0" xfId="318" applyNumberFormat="1" applyFont="1" applyFill="1" applyBorder="1" applyAlignment="1">
      <alignment horizontal="center" vertical="center"/>
    </xf>
    <xf numFmtId="0" fontId="65" fillId="0" borderId="0" xfId="318" applyNumberFormat="1" applyFont="1" applyFill="1"/>
    <xf numFmtId="167" fontId="1" fillId="0" borderId="0" xfId="318" applyNumberFormat="1" applyFont="1" applyFill="1" applyAlignment="1">
      <alignment horizontal="left" indent="1"/>
    </xf>
    <xf numFmtId="166" fontId="1" fillId="0" borderId="0" xfId="318" applyNumberFormat="1" applyFont="1" applyFill="1" applyAlignment="1">
      <alignment horizontal="center" vertical="center"/>
    </xf>
    <xf numFmtId="167" fontId="1" fillId="0" borderId="0" xfId="318" applyNumberFormat="1" applyFont="1" applyFill="1"/>
    <xf numFmtId="167" fontId="65" fillId="0" borderId="0" xfId="318" applyNumberFormat="1" applyFont="1" applyFill="1" applyAlignment="1"/>
    <xf numFmtId="167" fontId="67" fillId="0" borderId="0" xfId="318" applyNumberFormat="1" applyFont="1" applyFill="1" applyAlignment="1">
      <alignment horizontal="left" indent="1"/>
    </xf>
    <xf numFmtId="166" fontId="64" fillId="0" borderId="0" xfId="318" applyNumberFormat="1" applyFont="1" applyFill="1" applyAlignment="1">
      <alignment horizontal="center" vertical="center"/>
    </xf>
    <xf numFmtId="167" fontId="64" fillId="0" borderId="0" xfId="318" applyNumberFormat="1" applyFont="1" applyFill="1"/>
    <xf numFmtId="167" fontId="1" fillId="0" borderId="0" xfId="318" applyNumberFormat="1" applyFont="1" applyFill="1" applyAlignment="1">
      <alignment horizontal="left" indent="2"/>
    </xf>
    <xf numFmtId="167" fontId="1" fillId="0" borderId="0" xfId="318" applyNumberFormat="1" applyFont="1" applyFill="1" applyAlignment="1">
      <alignment horizontal="left" wrapText="1" indent="2"/>
    </xf>
    <xf numFmtId="167" fontId="64" fillId="0" borderId="0" xfId="318" applyNumberFormat="1" applyFont="1" applyFill="1" applyAlignment="1">
      <alignment horizontal="left" wrapText="1" indent="2"/>
    </xf>
    <xf numFmtId="167" fontId="1" fillId="0" borderId="0" xfId="318" applyNumberFormat="1" applyFont="1" applyFill="1" applyBorder="1" applyAlignment="1">
      <alignment horizontal="left" wrapText="1" indent="2"/>
    </xf>
    <xf numFmtId="166" fontId="1" fillId="0" borderId="0" xfId="318" applyNumberFormat="1" applyFont="1" applyFill="1" applyBorder="1" applyAlignment="1">
      <alignment horizontal="center" vertical="center"/>
    </xf>
    <xf numFmtId="167" fontId="64" fillId="0" borderId="0" xfId="318" applyNumberFormat="1" applyFont="1" applyFill="1" applyBorder="1" applyAlignment="1">
      <alignment horizontal="left" wrapText="1" indent="2"/>
    </xf>
    <xf numFmtId="167" fontId="1" fillId="0" borderId="0" xfId="318" applyNumberFormat="1" applyFont="1" applyFill="1" applyAlignment="1">
      <alignment horizontal="left" wrapText="1" indent="1"/>
    </xf>
    <xf numFmtId="2" fontId="1" fillId="0" borderId="0" xfId="318" applyNumberFormat="1" applyFont="1" applyFill="1" applyAlignment="1">
      <alignment horizontal="center" vertical="center"/>
    </xf>
    <xf numFmtId="167" fontId="64" fillId="0" borderId="0" xfId="318" applyNumberFormat="1" applyFont="1" applyFill="1" applyAlignment="1">
      <alignment horizontal="left" indent="2"/>
    </xf>
    <xf numFmtId="0" fontId="1" fillId="0" borderId="0" xfId="318" applyNumberFormat="1" applyFont="1" applyFill="1" applyAlignment="1">
      <alignment horizontal="center" vertical="center"/>
    </xf>
    <xf numFmtId="167" fontId="1" fillId="0" borderId="0" xfId="318" applyNumberFormat="1" applyFont="1" applyFill="1" applyAlignment="1">
      <alignment horizontal="center" vertical="center"/>
    </xf>
    <xf numFmtId="167" fontId="64" fillId="0" borderId="0" xfId="318" applyNumberFormat="1" applyFont="1" applyFill="1" applyAlignment="1">
      <alignment horizontal="left" indent="1"/>
    </xf>
    <xf numFmtId="167" fontId="68" fillId="0" borderId="0" xfId="318" applyNumberFormat="1" applyFont="1" applyFill="1" applyAlignment="1">
      <alignment horizontal="left" wrapText="1" indent="1"/>
    </xf>
    <xf numFmtId="167" fontId="67" fillId="0" borderId="0" xfId="318" applyNumberFormat="1" applyFont="1" applyFill="1" applyAlignment="1">
      <alignment horizontal="left" wrapText="1" indent="1"/>
    </xf>
    <xf numFmtId="167" fontId="64" fillId="0" borderId="21" xfId="318" applyNumberFormat="1" applyFont="1" applyFill="1" applyBorder="1" applyAlignment="1">
      <alignment horizontal="left" indent="1"/>
    </xf>
    <xf numFmtId="166" fontId="1" fillId="0" borderId="21" xfId="318" applyNumberFormat="1" applyFont="1" applyFill="1" applyBorder="1" applyAlignment="1">
      <alignment horizontal="center" vertical="center"/>
    </xf>
    <xf numFmtId="167" fontId="67" fillId="0" borderId="0" xfId="318" applyNumberFormat="1" applyFont="1" applyFill="1" applyBorder="1" applyAlignment="1">
      <alignment horizontal="left"/>
    </xf>
    <xf numFmtId="166" fontId="64" fillId="0" borderId="0" xfId="318" applyNumberFormat="1" applyFont="1" applyFill="1" applyBorder="1" applyAlignment="1">
      <alignment horizontal="right"/>
    </xf>
    <xf numFmtId="167" fontId="64" fillId="0" borderId="0" xfId="318" applyNumberFormat="1" applyFont="1" applyFill="1" applyBorder="1" applyAlignment="1">
      <alignment horizontal="left"/>
    </xf>
    <xf numFmtId="167" fontId="64" fillId="0" borderId="0" xfId="318" applyNumberFormat="1" applyFont="1" applyFill="1" applyAlignment="1"/>
    <xf numFmtId="166" fontId="64" fillId="0" borderId="0" xfId="318" applyNumberFormat="1" applyFont="1" applyFill="1" applyAlignment="1">
      <alignment horizontal="right"/>
    </xf>
    <xf numFmtId="167" fontId="1" fillId="0" borderId="0" xfId="318" applyNumberFormat="1" applyFont="1" applyFill="1" applyAlignment="1"/>
    <xf numFmtId="166" fontId="1" fillId="0" borderId="0" xfId="318" applyNumberFormat="1" applyFont="1" applyFill="1" applyAlignment="1">
      <alignment horizontal="right"/>
    </xf>
    <xf numFmtId="167" fontId="64" fillId="0" borderId="0" xfId="318" applyNumberFormat="1" applyFont="1"/>
    <xf numFmtId="0" fontId="1" fillId="0" borderId="0" xfId="318" applyNumberFormat="1" applyFont="1" applyBorder="1" applyAlignment="1">
      <alignment horizontal="center" vertical="center"/>
    </xf>
    <xf numFmtId="0" fontId="1" fillId="0" borderId="0" xfId="318" applyNumberFormat="1" applyFont="1" applyAlignment="1">
      <alignment horizontal="center" vertical="center"/>
    </xf>
    <xf numFmtId="0" fontId="1" fillId="0" borderId="0" xfId="318" applyNumberFormat="1" applyFont="1" applyBorder="1" applyAlignment="1">
      <alignment horizontal="center" vertical="center" wrapText="1"/>
    </xf>
    <xf numFmtId="37" fontId="1" fillId="0" borderId="23" xfId="318" applyNumberFormat="1" applyFont="1" applyBorder="1" applyAlignment="1">
      <alignment horizontal="center" vertical="center" wrapText="1"/>
    </xf>
    <xf numFmtId="186" fontId="1" fillId="0" borderId="23" xfId="318" applyNumberFormat="1" applyFont="1" applyBorder="1" applyAlignment="1">
      <alignment horizontal="center" vertical="center" wrapText="1"/>
    </xf>
    <xf numFmtId="0" fontId="1" fillId="0" borderId="0" xfId="318" applyNumberFormat="1" applyFont="1" applyAlignment="1">
      <alignment horizontal="center" vertical="center" wrapText="1"/>
    </xf>
    <xf numFmtId="0" fontId="69" fillId="0" borderId="0" xfId="318" applyNumberFormat="1" applyFont="1" applyFill="1" applyBorder="1" applyAlignment="1">
      <alignment horizontal="left" vertical="center" wrapText="1"/>
    </xf>
    <xf numFmtId="37" fontId="69" fillId="0" borderId="23" xfId="318" applyNumberFormat="1" applyFont="1" applyFill="1" applyBorder="1" applyAlignment="1">
      <alignment horizontal="center" vertical="center" wrapText="1"/>
    </xf>
    <xf numFmtId="186" fontId="69" fillId="0" borderId="23" xfId="318" applyNumberFormat="1" applyFont="1" applyFill="1" applyBorder="1" applyAlignment="1">
      <alignment horizontal="center" vertical="center" wrapText="1"/>
    </xf>
    <xf numFmtId="166" fontId="67" fillId="0" borderId="0" xfId="318" applyNumberFormat="1" applyFont="1" applyFill="1" applyBorder="1" applyAlignment="1">
      <alignment horizontal="left" vertical="center" wrapText="1" indent="1"/>
    </xf>
    <xf numFmtId="166" fontId="67" fillId="0" borderId="0" xfId="318" applyNumberFormat="1" applyFont="1" applyFill="1" applyBorder="1" applyAlignment="1">
      <alignment horizontal="center" vertical="center" wrapText="1"/>
    </xf>
    <xf numFmtId="166" fontId="67" fillId="0" borderId="0" xfId="318" applyNumberFormat="1" applyFont="1" applyAlignment="1">
      <alignment horizontal="center" vertical="center" wrapText="1"/>
    </xf>
    <xf numFmtId="0" fontId="1" fillId="0" borderId="0" xfId="318" applyNumberFormat="1" applyFont="1" applyFill="1" applyBorder="1" applyAlignment="1">
      <alignment horizontal="center" vertical="center" wrapText="1"/>
    </xf>
    <xf numFmtId="37" fontId="1" fillId="0" borderId="0" xfId="318" applyNumberFormat="1" applyFont="1" applyFill="1" applyBorder="1" applyAlignment="1">
      <alignment horizontal="center" vertical="center" wrapText="1"/>
    </xf>
    <xf numFmtId="186" fontId="1" fillId="0" borderId="0" xfId="318" applyNumberFormat="1" applyFont="1" applyFill="1" applyBorder="1" applyAlignment="1">
      <alignment horizontal="center" vertical="center" wrapText="1"/>
    </xf>
    <xf numFmtId="0" fontId="69" fillId="0" borderId="0" xfId="318" applyFont="1" applyFill="1" applyBorder="1"/>
    <xf numFmtId="37" fontId="69" fillId="0" borderId="0" xfId="318" applyNumberFormat="1" applyFont="1" applyFill="1" applyBorder="1" applyAlignment="1">
      <alignment horizontal="center" vertical="center" wrapText="1"/>
    </xf>
    <xf numFmtId="186" fontId="69" fillId="0" borderId="0" xfId="318" applyNumberFormat="1" applyFont="1" applyFill="1" applyBorder="1" applyAlignment="1">
      <alignment horizontal="center" vertical="center" wrapText="1"/>
    </xf>
    <xf numFmtId="0" fontId="1" fillId="0" borderId="0" xfId="318" applyFont="1"/>
    <xf numFmtId="0" fontId="1" fillId="0" borderId="0" xfId="318" applyFont="1" applyFill="1" applyAlignment="1">
      <alignment horizontal="left" indent="1"/>
    </xf>
    <xf numFmtId="37" fontId="1" fillId="0" borderId="0" xfId="318" applyNumberFormat="1" applyFont="1" applyFill="1" applyAlignment="1">
      <alignment horizontal="center" vertical="center" wrapText="1"/>
    </xf>
    <xf numFmtId="186" fontId="1" fillId="0" borderId="0" xfId="318" applyNumberFormat="1" applyFont="1" applyFill="1" applyAlignment="1">
      <alignment horizontal="center" vertical="center" wrapText="1"/>
    </xf>
    <xf numFmtId="0" fontId="1" fillId="0" borderId="0" xfId="318" applyFont="1" applyFill="1"/>
    <xf numFmtId="0" fontId="69" fillId="0" borderId="0" xfId="318" applyFont="1" applyFill="1"/>
    <xf numFmtId="37" fontId="69" fillId="0" borderId="0" xfId="318" applyNumberFormat="1" applyFont="1" applyFill="1" applyAlignment="1">
      <alignment horizontal="center" vertical="center" wrapText="1"/>
    </xf>
    <xf numFmtId="186" fontId="69" fillId="0" borderId="0" xfId="318" applyNumberFormat="1" applyFont="1" applyFill="1" applyAlignment="1">
      <alignment horizontal="center" vertical="center" wrapText="1"/>
    </xf>
    <xf numFmtId="0" fontId="1" fillId="0" borderId="0" xfId="318" applyFont="1" applyFill="1" applyBorder="1" applyAlignment="1">
      <alignment horizontal="left" indent="1"/>
    </xf>
    <xf numFmtId="0" fontId="1" fillId="0" borderId="21" xfId="318" applyFont="1" applyBorder="1" applyAlignment="1">
      <alignment horizontal="left" indent="1"/>
    </xf>
    <xf numFmtId="37" fontId="1" fillId="0" borderId="21" xfId="318" applyNumberFormat="1" applyFont="1" applyBorder="1" applyAlignment="1">
      <alignment horizontal="center" vertical="center" wrapText="1"/>
    </xf>
    <xf numFmtId="186" fontId="1" fillId="0" borderId="21" xfId="318" applyNumberFormat="1" applyFont="1" applyBorder="1" applyAlignment="1">
      <alignment horizontal="center" vertical="center" wrapText="1"/>
    </xf>
    <xf numFmtId="0" fontId="64" fillId="0" borderId="0" xfId="318" applyFont="1" applyFill="1" applyBorder="1" applyAlignment="1">
      <alignment horizontal="right" vertical="center"/>
    </xf>
    <xf numFmtId="166" fontId="64" fillId="0" borderId="0" xfId="318" applyNumberFormat="1" applyFont="1" applyFill="1" applyBorder="1" applyAlignment="1">
      <alignment horizontal="right" vertical="center"/>
    </xf>
    <xf numFmtId="37" fontId="1" fillId="0" borderId="0" xfId="318" applyNumberFormat="1" applyFont="1"/>
    <xf numFmtId="186" fontId="1" fillId="0" borderId="0" xfId="318" applyNumberFormat="1" applyFont="1"/>
    <xf numFmtId="0" fontId="80" fillId="0" borderId="0" xfId="0" applyFont="1" applyAlignment="1">
      <alignment horizontal="left" indent="3"/>
    </xf>
    <xf numFmtId="0" fontId="81" fillId="0" borderId="0" xfId="0" applyFont="1"/>
    <xf numFmtId="167" fontId="63" fillId="0" borderId="0" xfId="318" applyNumberFormat="1" applyFont="1" applyBorder="1"/>
    <xf numFmtId="37" fontId="64" fillId="0" borderId="0" xfId="318" applyNumberFormat="1" applyFont="1" applyBorder="1" applyAlignment="1">
      <alignment horizontal="right"/>
    </xf>
    <xf numFmtId="186" fontId="64" fillId="0" borderId="0" xfId="318" applyNumberFormat="1" applyFont="1" applyBorder="1" applyAlignment="1">
      <alignment horizontal="right"/>
    </xf>
    <xf numFmtId="0" fontId="1" fillId="0" borderId="21" xfId="318" applyNumberFormat="1" applyFont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82" fillId="0" borderId="0" xfId="0" applyFont="1" applyAlignment="1">
      <alignment horizontal="left" vertical="center" readingOrder="1"/>
    </xf>
    <xf numFmtId="187" fontId="1" fillId="0" borderId="0" xfId="318" applyNumberFormat="1" applyFont="1" applyFill="1" applyAlignment="1">
      <alignment horizontal="center" vertical="center"/>
    </xf>
    <xf numFmtId="0" fontId="83" fillId="0" borderId="0" xfId="0" applyFont="1" applyAlignment="1">
      <alignment wrapText="1"/>
    </xf>
    <xf numFmtId="0" fontId="77" fillId="0" borderId="19" xfId="0" applyFont="1" applyBorder="1" applyAlignment="1">
      <alignment horizontal="center" wrapText="1"/>
    </xf>
    <xf numFmtId="0" fontId="76" fillId="0" borderId="19" xfId="0" applyFont="1" applyBorder="1" applyAlignment="1">
      <alignment horizontal="center" wrapText="1"/>
    </xf>
    <xf numFmtId="0" fontId="76" fillId="0" borderId="19" xfId="0" applyFont="1" applyBorder="1" applyAlignment="1">
      <alignment horizontal="center"/>
    </xf>
    <xf numFmtId="167" fontId="76" fillId="0" borderId="19" xfId="0" applyNumberFormat="1" applyFont="1" applyBorder="1" applyAlignment="1">
      <alignment horizontal="center"/>
    </xf>
    <xf numFmtId="167" fontId="76" fillId="0" borderId="19" xfId="0" applyNumberFormat="1" applyFont="1" applyBorder="1" applyAlignment="1">
      <alignment horizontal="center" wrapText="1"/>
    </xf>
    <xf numFmtId="49" fontId="76" fillId="0" borderId="19" xfId="0" applyNumberFormat="1" applyFont="1" applyBorder="1" applyAlignment="1">
      <alignment horizontal="center"/>
    </xf>
    <xf numFmtId="167" fontId="76" fillId="0" borderId="24" xfId="0" applyNumberFormat="1" applyFont="1" applyBorder="1" applyAlignment="1">
      <alignment horizontal="center" wrapText="1"/>
    </xf>
    <xf numFmtId="167" fontId="76" fillId="0" borderId="25" xfId="0" applyNumberFormat="1" applyFont="1" applyBorder="1" applyAlignment="1">
      <alignment horizontal="center" wrapText="1"/>
    </xf>
    <xf numFmtId="167" fontId="76" fillId="0" borderId="26" xfId="0" applyNumberFormat="1" applyFont="1" applyBorder="1" applyAlignment="1">
      <alignment horizontal="center" wrapText="1"/>
    </xf>
    <xf numFmtId="49" fontId="76" fillId="0" borderId="19" xfId="0" applyNumberFormat="1" applyFont="1" applyBorder="1" applyAlignment="1">
      <alignment horizontal="center" wrapText="1"/>
    </xf>
    <xf numFmtId="0" fontId="76" fillId="0" borderId="27" xfId="0" applyFont="1" applyBorder="1" applyAlignment="1">
      <alignment horizontal="center"/>
    </xf>
    <xf numFmtId="0" fontId="76" fillId="0" borderId="28" xfId="0" applyFont="1" applyBorder="1" applyAlignment="1">
      <alignment horizontal="center"/>
    </xf>
    <xf numFmtId="0" fontId="76" fillId="0" borderId="29" xfId="0" applyFont="1" applyBorder="1" applyAlignment="1">
      <alignment horizontal="center"/>
    </xf>
    <xf numFmtId="0" fontId="76" fillId="0" borderId="30" xfId="0" applyFont="1" applyBorder="1" applyAlignment="1">
      <alignment horizontal="center"/>
    </xf>
    <xf numFmtId="0" fontId="78" fillId="0" borderId="24" xfId="0" applyFont="1" applyBorder="1" applyAlignment="1">
      <alignment horizontal="center"/>
    </xf>
    <xf numFmtId="0" fontId="78" fillId="0" borderId="25" xfId="0" applyFont="1" applyBorder="1" applyAlignment="1">
      <alignment horizontal="center"/>
    </xf>
    <xf numFmtId="167" fontId="64" fillId="0" borderId="0" xfId="318" applyNumberFormat="1" applyFont="1" applyFill="1" applyAlignment="1">
      <alignment horizontal="left" wrapText="1"/>
    </xf>
    <xf numFmtId="186" fontId="1" fillId="0" borderId="0" xfId="318" applyNumberFormat="1" applyFont="1" applyBorder="1" applyAlignment="1">
      <alignment horizontal="center" vertical="center"/>
    </xf>
    <xf numFmtId="37" fontId="1" fillId="0" borderId="0" xfId="318" applyNumberFormat="1" applyFont="1" applyBorder="1" applyAlignment="1">
      <alignment horizontal="center" vertical="center" wrapText="1"/>
    </xf>
    <xf numFmtId="0" fontId="1" fillId="0" borderId="0" xfId="318" applyNumberFormat="1" applyFont="1" applyBorder="1" applyAlignment="1">
      <alignment horizontal="center" vertical="center"/>
    </xf>
    <xf numFmtId="0" fontId="1" fillId="0" borderId="21" xfId="318" applyNumberFormat="1" applyFont="1" applyBorder="1" applyAlignment="1">
      <alignment horizontal="center" vertical="center"/>
    </xf>
    <xf numFmtId="0" fontId="1" fillId="0" borderId="23" xfId="318" applyNumberFormat="1" applyFont="1" applyBorder="1" applyAlignment="1">
      <alignment horizontal="center" vertical="center"/>
    </xf>
  </cellXfs>
  <cellStyles count="665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40 % – Zvýraznění1" xfId="41"/>
    <cellStyle name="40 % – Zvýraznění2" xfId="42"/>
    <cellStyle name="40 % – Zvýraznění3" xfId="43"/>
    <cellStyle name="40 % – Zvýraznění4" xfId="44"/>
    <cellStyle name="40 % – Zvýraznění5" xfId="45"/>
    <cellStyle name="40 % – Zvýraznění6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1 7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5" xfId="74"/>
    <cellStyle name="40% - Accent5 6" xfId="75"/>
    <cellStyle name="40% - Accent5 7" xfId="76"/>
    <cellStyle name="40% - Accent6 2" xfId="77"/>
    <cellStyle name="40% - Accent6 3" xfId="78"/>
    <cellStyle name="40% - Accent6 4" xfId="79"/>
    <cellStyle name="40% - Accent6 5" xfId="80"/>
    <cellStyle name="40% - Accent6 6" xfId="81"/>
    <cellStyle name="40% - Accent6 7" xfId="82"/>
    <cellStyle name="60 % – Zvýraznění1" xfId="83"/>
    <cellStyle name="60 % – Zvýraznění2" xfId="84"/>
    <cellStyle name="60 % – Zvýraznění3" xfId="85"/>
    <cellStyle name="60 % – Zvýraznění4" xfId="86"/>
    <cellStyle name="60 % – Zvýraznění5" xfId="87"/>
    <cellStyle name="60 % – Zvýraznění6" xfId="88"/>
    <cellStyle name="60% - Accent1 2" xfId="89"/>
    <cellStyle name="60% - Accent1 3" xfId="90"/>
    <cellStyle name="60% - Accent1 4" xfId="91"/>
    <cellStyle name="60% - Accent1 5" xfId="92"/>
    <cellStyle name="60% - Accent1 6" xfId="93"/>
    <cellStyle name="60% - Accent1 7" xfId="94"/>
    <cellStyle name="60% - Accent2 2" xfId="95"/>
    <cellStyle name="60% - Accent2 3" xfId="96"/>
    <cellStyle name="60% - Accent2 4" xfId="97"/>
    <cellStyle name="60% - Accent2 5" xfId="98"/>
    <cellStyle name="60% - Accent2 6" xfId="99"/>
    <cellStyle name="60% - Accent2 7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3 7" xfId="106"/>
    <cellStyle name="60% - Accent4 2" xfId="107"/>
    <cellStyle name="60% - Accent4 3" xfId="108"/>
    <cellStyle name="60% - Accent4 4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Accent1 2" xfId="124"/>
    <cellStyle name="Accent1 3" xfId="125"/>
    <cellStyle name="Accent1 4" xfId="126"/>
    <cellStyle name="Accent1 5" xfId="127"/>
    <cellStyle name="Accent1 6" xfId="128"/>
    <cellStyle name="Accent1 7" xfId="129"/>
    <cellStyle name="Accent2 2" xfId="130"/>
    <cellStyle name="Accent2 3" xfId="131"/>
    <cellStyle name="Accent2 4" xfId="132"/>
    <cellStyle name="Accent2 5" xfId="133"/>
    <cellStyle name="Accent2 6" xfId="134"/>
    <cellStyle name="Accent2 7" xfId="135"/>
    <cellStyle name="Accent3 2" xfId="136"/>
    <cellStyle name="Accent3 3" xfId="137"/>
    <cellStyle name="Accent3 4" xfId="138"/>
    <cellStyle name="Accent3 5" xfId="139"/>
    <cellStyle name="Accent3 6" xfId="140"/>
    <cellStyle name="Accent3 7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5 2" xfId="148"/>
    <cellStyle name="Accent5 3" xfId="149"/>
    <cellStyle name="Accent5 4" xfId="150"/>
    <cellStyle name="Accent5 5" xfId="151"/>
    <cellStyle name="Accent5 6" xfId="152"/>
    <cellStyle name="Accent6 2" xfId="153"/>
    <cellStyle name="Accent6 3" xfId="154"/>
    <cellStyle name="Accent6 4" xfId="155"/>
    <cellStyle name="Accent6 5" xfId="156"/>
    <cellStyle name="Accent6 6" xfId="157"/>
    <cellStyle name="Bad 2" xfId="158"/>
    <cellStyle name="Bad 3" xfId="159"/>
    <cellStyle name="Bad 4" xfId="160"/>
    <cellStyle name="Bad 5" xfId="161"/>
    <cellStyle name="Bad 6" xfId="162"/>
    <cellStyle name="Calculation 2" xfId="163"/>
    <cellStyle name="Calculation 2 2" xfId="164"/>
    <cellStyle name="Calculation 2 2 2" xfId="165"/>
    <cellStyle name="Calculation 2 3" xfId="166"/>
    <cellStyle name="Calculation 3" xfId="167"/>
    <cellStyle name="Calculation 3 2" xfId="168"/>
    <cellStyle name="Calculation 3 2 2" xfId="169"/>
    <cellStyle name="Calculation 3 3" xfId="170"/>
    <cellStyle name="Calculation 4" xfId="171"/>
    <cellStyle name="Calculation 4 2" xfId="172"/>
    <cellStyle name="Calculation 4 2 2" xfId="173"/>
    <cellStyle name="Calculation 4 3" xfId="174"/>
    <cellStyle name="Calculation 5" xfId="175"/>
    <cellStyle name="Calculation 5 2" xfId="176"/>
    <cellStyle name="Calculation 5 2 2" xfId="177"/>
    <cellStyle name="Calculation 5 3" xfId="178"/>
    <cellStyle name="Calculation 6" xfId="179"/>
    <cellStyle name="Calculation 6 2" xfId="180"/>
    <cellStyle name="Calculation 6 2 2" xfId="181"/>
    <cellStyle name="Calculation 6 3" xfId="182"/>
    <cellStyle name="Calculation 7" xfId="183"/>
    <cellStyle name="Celkem" xfId="184"/>
    <cellStyle name="Celkem 2" xfId="185"/>
    <cellStyle name="Celkem 2 2" xfId="186"/>
    <cellStyle name="Celkem 3" xfId="187"/>
    <cellStyle name="Celkem 4" xfId="188"/>
    <cellStyle name="Check Cell 2" xfId="189"/>
    <cellStyle name="Check Cell 3" xfId="190"/>
    <cellStyle name="Check Cell 4" xfId="191"/>
    <cellStyle name="Check Cell 5" xfId="192"/>
    <cellStyle name="Check Cell 6" xfId="193"/>
    <cellStyle name="Chybně" xfId="194"/>
    <cellStyle name="Comma 10" xfId="195"/>
    <cellStyle name="Comma 11" xfId="196"/>
    <cellStyle name="Comma 12" xfId="197"/>
    <cellStyle name="Comma 2" xfId="198"/>
    <cellStyle name="Comma 2 2" xfId="199"/>
    <cellStyle name="Comma 2 2 2" xfId="200"/>
    <cellStyle name="Comma 2 3" xfId="201"/>
    <cellStyle name="Comma 3" xfId="202"/>
    <cellStyle name="Comma 4" xfId="203"/>
    <cellStyle name="Comma 5" xfId="204"/>
    <cellStyle name="Comma 6" xfId="205"/>
    <cellStyle name="Comma 7" xfId="206"/>
    <cellStyle name="Comma 7 2" xfId="207"/>
    <cellStyle name="Comma 8" xfId="208"/>
    <cellStyle name="Comma 9" xfId="209"/>
    <cellStyle name="Currency 2" xfId="210"/>
    <cellStyle name="Currency 3" xfId="211"/>
    <cellStyle name="Currency 4" xfId="212"/>
    <cellStyle name="Currency 5" xfId="213"/>
    <cellStyle name="čárky [0]_AgregaceCOICOP" xfId="214"/>
    <cellStyle name="DateTime" xfId="215"/>
    <cellStyle name="Datum" xfId="216"/>
    <cellStyle name="Dezimal [0]_MI2.xls Diagramm 1" xfId="217"/>
    <cellStyle name="Dezimal_MI2.xls Diagramm 1" xfId="218"/>
    <cellStyle name="Explanatory Text 2" xfId="219"/>
    <cellStyle name="Explanatory Text 3" xfId="220"/>
    <cellStyle name="Explanatory Text 4" xfId="221"/>
    <cellStyle name="Explanatory Text 5" xfId="222"/>
    <cellStyle name="Explanatory Text 6" xfId="223"/>
    <cellStyle name="Finan?ní0" xfId="224"/>
    <cellStyle name="Finanční0" xfId="225"/>
    <cellStyle name="Finanèní0" xfId="226"/>
    <cellStyle name="Good 2" xfId="227"/>
    <cellStyle name="Good 3" xfId="228"/>
    <cellStyle name="Good 4" xfId="229"/>
    <cellStyle name="Good 5" xfId="230"/>
    <cellStyle name="Good 6" xfId="231"/>
    <cellStyle name="Good 7" xfId="232"/>
    <cellStyle name="Heading 1 2" xfId="233"/>
    <cellStyle name="Heading 1 3" xfId="234"/>
    <cellStyle name="Heading 1 4" xfId="235"/>
    <cellStyle name="Heading 1 5" xfId="236"/>
    <cellStyle name="Heading 1 6" xfId="237"/>
    <cellStyle name="Heading 1 7" xfId="238"/>
    <cellStyle name="Heading 2 2" xfId="239"/>
    <cellStyle name="Heading 2 3" xfId="240"/>
    <cellStyle name="Heading 2 4" xfId="241"/>
    <cellStyle name="Heading 2 5" xfId="242"/>
    <cellStyle name="Heading 2 6" xfId="243"/>
    <cellStyle name="Heading 2 7" xfId="244"/>
    <cellStyle name="Heading 3 2" xfId="245"/>
    <cellStyle name="Heading 3 3" xfId="246"/>
    <cellStyle name="Heading 3 4" xfId="247"/>
    <cellStyle name="Heading 3 5" xfId="248"/>
    <cellStyle name="Heading 3 6" xfId="249"/>
    <cellStyle name="Heading 3 7" xfId="250"/>
    <cellStyle name="Heading 4 2" xfId="251"/>
    <cellStyle name="Heading 4 3" xfId="252"/>
    <cellStyle name="Heading 4 4" xfId="253"/>
    <cellStyle name="Heading 4 5" xfId="254"/>
    <cellStyle name="Heading 4 6" xfId="255"/>
    <cellStyle name="Heading 4 7" xfId="256"/>
    <cellStyle name="Hyperlink 2" xfId="257"/>
    <cellStyle name="Input 2" xfId="258"/>
    <cellStyle name="Input 2 2" xfId="259"/>
    <cellStyle name="Input 2 2 2" xfId="260"/>
    <cellStyle name="Input 2 3" xfId="261"/>
    <cellStyle name="Input 3" xfId="262"/>
    <cellStyle name="Input 3 2" xfId="263"/>
    <cellStyle name="Input 3 2 2" xfId="264"/>
    <cellStyle name="Input 3 3" xfId="265"/>
    <cellStyle name="Input 4" xfId="266"/>
    <cellStyle name="Input 4 2" xfId="267"/>
    <cellStyle name="Input 4 2 2" xfId="268"/>
    <cellStyle name="Input 4 3" xfId="269"/>
    <cellStyle name="Input 5" xfId="270"/>
    <cellStyle name="Input 5 2" xfId="271"/>
    <cellStyle name="Input 5 2 2" xfId="272"/>
    <cellStyle name="Input 5 3" xfId="273"/>
    <cellStyle name="Input 6" xfId="274"/>
    <cellStyle name="Input 6 2" xfId="275"/>
    <cellStyle name="Input 6 2 2" xfId="276"/>
    <cellStyle name="Input 6 3" xfId="277"/>
    <cellStyle name="Input 7" xfId="278"/>
    <cellStyle name="Kontrolní buňka" xfId="279"/>
    <cellStyle name="Linked Cell 2" xfId="280"/>
    <cellStyle name="Linked Cell 3" xfId="281"/>
    <cellStyle name="Linked Cell 4" xfId="282"/>
    <cellStyle name="Linked Cell 5" xfId="283"/>
    <cellStyle name="Linked Cell 6" xfId="284"/>
    <cellStyle name="M?na0" xfId="285"/>
    <cellStyle name="Měna0" xfId="286"/>
    <cellStyle name="Millares [0]_pag2" xfId="287"/>
    <cellStyle name="Millares_pag2" xfId="288"/>
    <cellStyle name="Mìna0" xfId="289"/>
    <cellStyle name="Moneda [0]_pag2" xfId="290"/>
    <cellStyle name="Moneda_pag2" xfId="291"/>
    <cellStyle name="Nadpis 1" xfId="292"/>
    <cellStyle name="Nadpis 2" xfId="293"/>
    <cellStyle name="Nadpis 3" xfId="294"/>
    <cellStyle name="Nadpis 4" xfId="295"/>
    <cellStyle name="Název" xfId="296"/>
    <cellStyle name="Neutral 2" xfId="297"/>
    <cellStyle name="Neutral 3" xfId="298"/>
    <cellStyle name="Neutral 4" xfId="299"/>
    <cellStyle name="Neutral 5" xfId="300"/>
    <cellStyle name="Neutral 6" xfId="301"/>
    <cellStyle name="Neutrální" xfId="302"/>
    <cellStyle name="Normal" xfId="0" builtinId="0"/>
    <cellStyle name="Normal - Style1" xfId="303"/>
    <cellStyle name="Normal 10" xfId="304"/>
    <cellStyle name="Normal 10 2" xfId="305"/>
    <cellStyle name="Normal 10 3" xfId="306"/>
    <cellStyle name="Normal 11" xfId="307"/>
    <cellStyle name="Normal 11 2" xfId="308"/>
    <cellStyle name="Normal 12" xfId="309"/>
    <cellStyle name="Normal 12 2" xfId="310"/>
    <cellStyle name="Normal 12 2 2" xfId="311"/>
    <cellStyle name="Normal 12 2 2 2" xfId="312"/>
    <cellStyle name="Normal 12 2 3" xfId="313"/>
    <cellStyle name="Normal 12 3" xfId="314"/>
    <cellStyle name="Normal 13" xfId="315"/>
    <cellStyle name="Normal 13 2" xfId="316"/>
    <cellStyle name="Normal 14" xfId="317"/>
    <cellStyle name="Normal 14 2" xfId="318"/>
    <cellStyle name="Normal 14 3" xfId="319"/>
    <cellStyle name="Normal 14 4" xfId="320"/>
    <cellStyle name="Normal 14 4 2" xfId="321"/>
    <cellStyle name="Normal 14 4 2 2" xfId="322"/>
    <cellStyle name="Normal 14 4 3" xfId="323"/>
    <cellStyle name="Normal 14 5" xfId="324"/>
    <cellStyle name="Normal 14 5 2" xfId="325"/>
    <cellStyle name="Normal 14 6" xfId="326"/>
    <cellStyle name="Normal 15" xfId="327"/>
    <cellStyle name="Normal 15 2" xfId="328"/>
    <cellStyle name="Normal 15 3" xfId="329"/>
    <cellStyle name="Normal 16" xfId="330"/>
    <cellStyle name="Normal 16 2" xfId="331"/>
    <cellStyle name="Normal 17" xfId="332"/>
    <cellStyle name="Normal 18" xfId="333"/>
    <cellStyle name="Normal 19" xfId="334"/>
    <cellStyle name="Normal 2" xfId="335"/>
    <cellStyle name="Normal 2 2" xfId="336"/>
    <cellStyle name="Normal 2 2 2" xfId="337"/>
    <cellStyle name="Normal 2 2 3" xfId="338"/>
    <cellStyle name="Normal 2 3" xfId="339"/>
    <cellStyle name="Normal 2 4" xfId="340"/>
    <cellStyle name="Normal 2 5" xfId="341"/>
    <cellStyle name="Normal 2 6" xfId="342"/>
    <cellStyle name="Normal 2 7" xfId="343"/>
    <cellStyle name="Normal 2 8" xfId="344"/>
    <cellStyle name="Normal 2 9" xfId="345"/>
    <cellStyle name="Normal 2_III Kretanje inflacije_III.0.2." xfId="346"/>
    <cellStyle name="Normal 20" xfId="347"/>
    <cellStyle name="Normal 20 2" xfId="348"/>
    <cellStyle name="Normal 21" xfId="349"/>
    <cellStyle name="Normal 21 2" xfId="350"/>
    <cellStyle name="Normal 22" xfId="351"/>
    <cellStyle name="Normal 22 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2 2" xfId="362"/>
    <cellStyle name="Normal 3 3" xfId="363"/>
    <cellStyle name="Normal 3 3 2" xfId="364"/>
    <cellStyle name="Normal 3 3 2 2" xfId="365"/>
    <cellStyle name="Normal 3 3 2 2 2" xfId="366"/>
    <cellStyle name="Normal 3 3 2 3" xfId="367"/>
    <cellStyle name="Normal 3 3 3" xfId="368"/>
    <cellStyle name="Normal 3 3 3 2" xfId="369"/>
    <cellStyle name="Normal 3 3 4" xfId="370"/>
    <cellStyle name="Normal 3 4" xfId="371"/>
    <cellStyle name="Normal 3 4 2" xfId="372"/>
    <cellStyle name="Normal 3 4 2 2" xfId="373"/>
    <cellStyle name="Normal 3 4 2 2 2" xfId="374"/>
    <cellStyle name="Normal 3 4 2 2 2 2" xfId="375"/>
    <cellStyle name="Normal 3 4 2 2 2 2 2" xfId="376"/>
    <cellStyle name="Normal 3 4 2 2 2 3" xfId="377"/>
    <cellStyle name="Normal 3 4 2 2 3" xfId="378"/>
    <cellStyle name="Normal 3 4 2 2 3 2" xfId="379"/>
    <cellStyle name="Normal 3 4 2 2 4" xfId="380"/>
    <cellStyle name="Normal 3 4 2 3" xfId="381"/>
    <cellStyle name="Normal 3 4 2 3 2" xfId="382"/>
    <cellStyle name="Normal 3 4 2 3 2 2" xfId="383"/>
    <cellStyle name="Normal 3 4 2 3 3" xfId="384"/>
    <cellStyle name="Normal 3 4 2 4" xfId="385"/>
    <cellStyle name="Normal 3 4 2 4 2" xfId="386"/>
    <cellStyle name="Normal 3 4 2 5" xfId="387"/>
    <cellStyle name="Normal 3 4 3" xfId="388"/>
    <cellStyle name="Normal 3 4 3 2" xfId="389"/>
    <cellStyle name="Normal 3 4 3 2 2" xfId="390"/>
    <cellStyle name="Normal 3 4 3 3" xfId="391"/>
    <cellStyle name="Normal 3 4 4" xfId="392"/>
    <cellStyle name="Normal 3 4 4 2" xfId="393"/>
    <cellStyle name="Normal 3 4 5" xfId="394"/>
    <cellStyle name="Normal 3 5" xfId="395"/>
    <cellStyle name="Normal 3 6" xfId="396"/>
    <cellStyle name="Normal 3 6 2" xfId="397"/>
    <cellStyle name="Normal 3 6 2 2" xfId="398"/>
    <cellStyle name="Normal 3 6 2 2 2" xfId="399"/>
    <cellStyle name="Normal 3 6 2 3" xfId="400"/>
    <cellStyle name="Normal 3 6 3" xfId="401"/>
    <cellStyle name="Normal 3 6 3 2" xfId="402"/>
    <cellStyle name="Normal 3 6 4" xfId="403"/>
    <cellStyle name="Normal 3 7" xfId="404"/>
    <cellStyle name="Normal 30" xfId="405"/>
    <cellStyle name="Normal 31" xfId="406"/>
    <cellStyle name="Normal 32" xfId="407"/>
    <cellStyle name="Normal 33" xfId="408"/>
    <cellStyle name="Normal 33 2" xfId="409"/>
    <cellStyle name="Normal 33 2 2" xfId="410"/>
    <cellStyle name="Normal 33 3" xfId="411"/>
    <cellStyle name="Normal 34" xfId="412"/>
    <cellStyle name="Normal 34 2" xfId="413"/>
    <cellStyle name="Normal 34 2 2" xfId="414"/>
    <cellStyle name="Normal 34 3" xfId="415"/>
    <cellStyle name="Normal 35" xfId="416"/>
    <cellStyle name="Normal 36" xfId="417"/>
    <cellStyle name="Normal 37" xfId="418"/>
    <cellStyle name="Normal 38" xfId="419"/>
    <cellStyle name="Normal 39" xfId="420"/>
    <cellStyle name="Normal 39 2" xfId="421"/>
    <cellStyle name="Normal 4" xfId="422"/>
    <cellStyle name="Normal 4 2" xfId="423"/>
    <cellStyle name="Normal 4 2 2" xfId="424"/>
    <cellStyle name="Normal 4 2 2 2" xfId="425"/>
    <cellStyle name="Normal 4 2 2 2 2" xfId="426"/>
    <cellStyle name="Normal 4 2 2 2 2 2" xfId="427"/>
    <cellStyle name="Normal 4 2 2 2 3" xfId="428"/>
    <cellStyle name="Normal 4 2 2 3" xfId="429"/>
    <cellStyle name="Normal 4 2 2 3 2" xfId="430"/>
    <cellStyle name="Normal 4 2 2 4" xfId="431"/>
    <cellStyle name="Normal 4 2 3" xfId="432"/>
    <cellStyle name="Normal 4 2 3 2" xfId="433"/>
    <cellStyle name="Normal 4 2 3 2 2" xfId="434"/>
    <cellStyle name="Normal 4 2 3 3" xfId="435"/>
    <cellStyle name="Normal 4 2 4" xfId="436"/>
    <cellStyle name="Normal 4 2 4 2" xfId="437"/>
    <cellStyle name="Normal 4 2 5" xfId="438"/>
    <cellStyle name="Normal 4 3" xfId="439"/>
    <cellStyle name="Normal 4 3 2" xfId="440"/>
    <cellStyle name="Normal 4 3 2 2" xfId="441"/>
    <cellStyle name="Normal 4 3 2 2 2" xfId="442"/>
    <cellStyle name="Normal 4 3 2 3" xfId="443"/>
    <cellStyle name="Normal 4 3 3" xfId="444"/>
    <cellStyle name="Normal 4 3 3 2" xfId="445"/>
    <cellStyle name="Normal 4 3 4" xfId="446"/>
    <cellStyle name="Normal 4_III Kretanje inflacije_III.0.2." xfId="447"/>
    <cellStyle name="Normal 40" xfId="448"/>
    <cellStyle name="Normal 40 2" xfId="449"/>
    <cellStyle name="Normal 41" xfId="450"/>
    <cellStyle name="Normal 41 2" xfId="451"/>
    <cellStyle name="Normal 42" xfId="452"/>
    <cellStyle name="Normal 42 2" xfId="453"/>
    <cellStyle name="Normal 43" xfId="454"/>
    <cellStyle name="Normal 43 2" xfId="455"/>
    <cellStyle name="Normal 44" xfId="456"/>
    <cellStyle name="Normal 44 2" xfId="457"/>
    <cellStyle name="Normal 45" xfId="458"/>
    <cellStyle name="Normal 45 2" xfId="459"/>
    <cellStyle name="Normal 46" xfId="460"/>
    <cellStyle name="Normal 46 2" xfId="461"/>
    <cellStyle name="Normal 47" xfId="462"/>
    <cellStyle name="Normal 48" xfId="463"/>
    <cellStyle name="Normal 49" xfId="464"/>
    <cellStyle name="Normal 5" xfId="465"/>
    <cellStyle name="Normal 5 2" xfId="466"/>
    <cellStyle name="Normal 5 3" xfId="467"/>
    <cellStyle name="Normal 5 4" xfId="468"/>
    <cellStyle name="Normal 5 5" xfId="469"/>
    <cellStyle name="Normal 5 5 2" xfId="470"/>
    <cellStyle name="Normal 5 6" xfId="471"/>
    <cellStyle name="Normal 50" xfId="472"/>
    <cellStyle name="Normal 51" xfId="473"/>
    <cellStyle name="Normal 52" xfId="474"/>
    <cellStyle name="Normal 53" xfId="475"/>
    <cellStyle name="Normal 54" xfId="476"/>
    <cellStyle name="Normal 58" xfId="477"/>
    <cellStyle name="Normal 6" xfId="478"/>
    <cellStyle name="Normal 6 2" xfId="479"/>
    <cellStyle name="Normal 6 3" xfId="480"/>
    <cellStyle name="Normal 7" xfId="481"/>
    <cellStyle name="Normal 8" xfId="482"/>
    <cellStyle name="Normal 8 2" xfId="483"/>
    <cellStyle name="Normal 8 3" xfId="484"/>
    <cellStyle name="Normal 8 3 2" xfId="485"/>
    <cellStyle name="Normal 8 4" xfId="486"/>
    <cellStyle name="Normal 9" xfId="487"/>
    <cellStyle name="Normal 9 2" xfId="488"/>
    <cellStyle name="Normál_ 8-9. t." xfId="489"/>
    <cellStyle name="normální_Analyza_2" xfId="490"/>
    <cellStyle name="Normalny_Tab1" xfId="491"/>
    <cellStyle name="Note 2" xfId="492"/>
    <cellStyle name="Note 2 2" xfId="493"/>
    <cellStyle name="Note 2 2 2" xfId="494"/>
    <cellStyle name="Note 2 3" xfId="495"/>
    <cellStyle name="Note 3" xfId="496"/>
    <cellStyle name="Note 3 2" xfId="497"/>
    <cellStyle name="Note 3 2 2" xfId="498"/>
    <cellStyle name="Note 3 3" xfId="499"/>
    <cellStyle name="Note 4" xfId="500"/>
    <cellStyle name="Note 4 2" xfId="501"/>
    <cellStyle name="Note 4 2 2" xfId="502"/>
    <cellStyle name="Note 4 3" xfId="503"/>
    <cellStyle name="Note 5" xfId="504"/>
    <cellStyle name="Note 5 2" xfId="505"/>
    <cellStyle name="Note 5 2 2" xfId="506"/>
    <cellStyle name="Note 5 3" xfId="507"/>
    <cellStyle name="Note 6" xfId="508"/>
    <cellStyle name="Note 6 2" xfId="509"/>
    <cellStyle name="Note 6 2 2" xfId="510"/>
    <cellStyle name="Note 6 3" xfId="511"/>
    <cellStyle name="Note 7" xfId="512"/>
    <cellStyle name="Note 7 2" xfId="513"/>
    <cellStyle name="Note 7 2 2" xfId="514"/>
    <cellStyle name="Note 7 3" xfId="515"/>
    <cellStyle name="Note 8" xfId="516"/>
    <cellStyle name="Output 2" xfId="517"/>
    <cellStyle name="Output 2 2" xfId="518"/>
    <cellStyle name="Output 2 2 2" xfId="519"/>
    <cellStyle name="Output 2 3" xfId="520"/>
    <cellStyle name="Output 3" xfId="521"/>
    <cellStyle name="Output 3 2" xfId="522"/>
    <cellStyle name="Output 3 2 2" xfId="523"/>
    <cellStyle name="Output 3 3" xfId="524"/>
    <cellStyle name="Output 4" xfId="525"/>
    <cellStyle name="Output 4 2" xfId="526"/>
    <cellStyle name="Output 4 2 2" xfId="527"/>
    <cellStyle name="Output 4 3" xfId="528"/>
    <cellStyle name="Output 5" xfId="529"/>
    <cellStyle name="Output 5 2" xfId="530"/>
    <cellStyle name="Output 5 2 2" xfId="531"/>
    <cellStyle name="Output 5 3" xfId="532"/>
    <cellStyle name="Output 6" xfId="533"/>
    <cellStyle name="Output 6 2" xfId="534"/>
    <cellStyle name="Output 6 2 2" xfId="535"/>
    <cellStyle name="Output 6 3" xfId="536"/>
    <cellStyle name="Output 7" xfId="537"/>
    <cellStyle name="Percent 10" xfId="538"/>
    <cellStyle name="Percent 10 2" xfId="539"/>
    <cellStyle name="Percent 2" xfId="540"/>
    <cellStyle name="Percent 2 2" xfId="541"/>
    <cellStyle name="Percent 2 3" xfId="542"/>
    <cellStyle name="Percent 2 4" xfId="543"/>
    <cellStyle name="Percent 2 5" xfId="544"/>
    <cellStyle name="Percent 3" xfId="545"/>
    <cellStyle name="Percent 3 2" xfId="546"/>
    <cellStyle name="Percent 4" xfId="547"/>
    <cellStyle name="Percent 4 2" xfId="548"/>
    <cellStyle name="Percent 4 2 2" xfId="549"/>
    <cellStyle name="Percent 4 2 2 2" xfId="550"/>
    <cellStyle name="Percent 4 2 2 2 2" xfId="551"/>
    <cellStyle name="Percent 4 2 2 3" xfId="552"/>
    <cellStyle name="Percent 4 2 3" xfId="553"/>
    <cellStyle name="Percent 4 2 3 2" xfId="554"/>
    <cellStyle name="Percent 4 2 4" xfId="555"/>
    <cellStyle name="Percent 4 3" xfId="556"/>
    <cellStyle name="Percent 4 3 2" xfId="557"/>
    <cellStyle name="Percent 4 3 2 2" xfId="558"/>
    <cellStyle name="Percent 4 3 3" xfId="559"/>
    <cellStyle name="Percent 4 4" xfId="560"/>
    <cellStyle name="Percent 4 4 2" xfId="561"/>
    <cellStyle name="Percent 4 5" xfId="562"/>
    <cellStyle name="Percent 5" xfId="563"/>
    <cellStyle name="Percent 5 2" xfId="564"/>
    <cellStyle name="Percent 6" xfId="565"/>
    <cellStyle name="Percent 6 2" xfId="566"/>
    <cellStyle name="Percent 7" xfId="567"/>
    <cellStyle name="Percent 7 2" xfId="568"/>
    <cellStyle name="Percent 7 2 2" xfId="569"/>
    <cellStyle name="Percent 7 2 2 2" xfId="570"/>
    <cellStyle name="Percent 7 2 3" xfId="571"/>
    <cellStyle name="Percent 7 3" xfId="572"/>
    <cellStyle name="Percent 7 3 2" xfId="573"/>
    <cellStyle name="Percent 7 4" xfId="574"/>
    <cellStyle name="Percent 8" xfId="575"/>
    <cellStyle name="Percent 9" xfId="576"/>
    <cellStyle name="Pevný" xfId="577"/>
    <cellStyle name="Poznámka" xfId="578"/>
    <cellStyle name="Poznámka 2" xfId="579"/>
    <cellStyle name="Poznámka 2 2" xfId="580"/>
    <cellStyle name="Poznámka 3" xfId="581"/>
    <cellStyle name="Poznámka 4" xfId="582"/>
    <cellStyle name="Propojená buňka" xfId="583"/>
    <cellStyle name="Správně" xfId="584"/>
    <cellStyle name="Standard_Mappe1" xfId="585"/>
    <cellStyle name="Style 1" xfId="586"/>
    <cellStyle name="Style 1 2" xfId="587"/>
    <cellStyle name="Style 1_Trezorski zapisi (version 1)_Copy of monetarno KI - mica" xfId="588"/>
    <cellStyle name="Style 21" xfId="589"/>
    <cellStyle name="Style 22" xfId="590"/>
    <cellStyle name="Style 23" xfId="591"/>
    <cellStyle name="Style 24" xfId="592"/>
    <cellStyle name="Style 25" xfId="593"/>
    <cellStyle name="Style 26" xfId="594"/>
    <cellStyle name="Style 26 2" xfId="595"/>
    <cellStyle name="Style 27" xfId="596"/>
    <cellStyle name="Style 28" xfId="597"/>
    <cellStyle name="Style 29" xfId="598"/>
    <cellStyle name="Style 30" xfId="599"/>
    <cellStyle name="Style 31" xfId="600"/>
    <cellStyle name="Style 32" xfId="601"/>
    <cellStyle name="Style 33" xfId="602"/>
    <cellStyle name="Style 34" xfId="603"/>
    <cellStyle name="Style 35" xfId="604"/>
    <cellStyle name="Style 36" xfId="605"/>
    <cellStyle name="Text upozornění" xfId="606"/>
    <cellStyle name="Title 2" xfId="607"/>
    <cellStyle name="Title 3" xfId="608"/>
    <cellStyle name="Title 4" xfId="609"/>
    <cellStyle name="Title 5" xfId="610"/>
    <cellStyle name="Title 6" xfId="611"/>
    <cellStyle name="Title 7" xfId="612"/>
    <cellStyle name="Total 2" xfId="613"/>
    <cellStyle name="Total 2 2" xfId="614"/>
    <cellStyle name="Total 2 2 2" xfId="615"/>
    <cellStyle name="Total 2 3" xfId="616"/>
    <cellStyle name="Total 3" xfId="617"/>
    <cellStyle name="Total 3 2" xfId="618"/>
    <cellStyle name="Total 3 2 2" xfId="619"/>
    <cellStyle name="Total 3 3" xfId="620"/>
    <cellStyle name="Total 4" xfId="621"/>
    <cellStyle name="Total 4 2" xfId="622"/>
    <cellStyle name="Total 4 2 2" xfId="623"/>
    <cellStyle name="Total 4 3" xfId="624"/>
    <cellStyle name="Total 5" xfId="625"/>
    <cellStyle name="Total 5 2" xfId="626"/>
    <cellStyle name="Total 5 2 2" xfId="627"/>
    <cellStyle name="Total 5 3" xfId="628"/>
    <cellStyle name="Total 6" xfId="629"/>
    <cellStyle name="Total 6 2" xfId="630"/>
    <cellStyle name="Total 6 2 2" xfId="631"/>
    <cellStyle name="Total 6 3" xfId="632"/>
    <cellStyle name="Total 7" xfId="633"/>
    <cellStyle name="Vstup" xfId="634"/>
    <cellStyle name="Vstup 2" xfId="635"/>
    <cellStyle name="Vstup 2 2" xfId="636"/>
    <cellStyle name="Vstup 3" xfId="637"/>
    <cellStyle name="Vstup 4" xfId="638"/>
    <cellStyle name="Výpočet" xfId="639"/>
    <cellStyle name="Výpočet 2" xfId="640"/>
    <cellStyle name="Výpočet 2 2" xfId="641"/>
    <cellStyle name="Výpočet 3" xfId="642"/>
    <cellStyle name="Výpočet 4" xfId="643"/>
    <cellStyle name="Výstup" xfId="644"/>
    <cellStyle name="Výstup 2" xfId="645"/>
    <cellStyle name="Výstup 2 2" xfId="646"/>
    <cellStyle name="Výstup 3" xfId="647"/>
    <cellStyle name="Výstup 4" xfId="648"/>
    <cellStyle name="Vysvětlující text" xfId="649"/>
    <cellStyle name="Währung [0]_MI2.xls Diagramm 1" xfId="650"/>
    <cellStyle name="Währung_MI2.xls Diagramm 1" xfId="651"/>
    <cellStyle name="Warning Text 2" xfId="652"/>
    <cellStyle name="Warning Text 3" xfId="653"/>
    <cellStyle name="Warning Text 4" xfId="654"/>
    <cellStyle name="Warning Text 5" xfId="655"/>
    <cellStyle name="Warning Text 6" xfId="656"/>
    <cellStyle name="Záhlaví 1" xfId="657"/>
    <cellStyle name="Záhlaví 2" xfId="658"/>
    <cellStyle name="Zvýraznění 1" xfId="659"/>
    <cellStyle name="Zvýraznění 2" xfId="660"/>
    <cellStyle name="Zvýraznění 3" xfId="661"/>
    <cellStyle name="Zvýraznění 4" xfId="662"/>
    <cellStyle name="Zvýraznění 5" xfId="663"/>
    <cellStyle name="Zvýraznění 6" xfId="6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84" Type="http://schemas.openxmlformats.org/officeDocument/2006/relationships/externalLink" Target="externalLinks/externalLink34.xml"/><Relationship Id="rId89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92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74" Type="http://schemas.openxmlformats.org/officeDocument/2006/relationships/externalLink" Target="externalLinks/externalLink24.xml"/><Relationship Id="rId79" Type="http://schemas.openxmlformats.org/officeDocument/2006/relationships/externalLink" Target="externalLinks/externalLink29.xml"/><Relationship Id="rId87" Type="http://schemas.openxmlformats.org/officeDocument/2006/relationships/externalLink" Target="externalLinks/externalLink37.xml"/><Relationship Id="rId102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82" Type="http://schemas.openxmlformats.org/officeDocument/2006/relationships/externalLink" Target="externalLinks/externalLink32.xml"/><Relationship Id="rId90" Type="http://schemas.openxmlformats.org/officeDocument/2006/relationships/externalLink" Target="externalLinks/externalLink40.xml"/><Relationship Id="rId95" Type="http://schemas.openxmlformats.org/officeDocument/2006/relationships/externalLink" Target="externalLinks/externalLink4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externalLink" Target="externalLinks/externalLink27.xml"/><Relationship Id="rId100" Type="http://schemas.openxmlformats.org/officeDocument/2006/relationships/externalLink" Target="externalLinks/externalLink5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80" Type="http://schemas.openxmlformats.org/officeDocument/2006/relationships/externalLink" Target="externalLinks/externalLink30.xml"/><Relationship Id="rId85" Type="http://schemas.openxmlformats.org/officeDocument/2006/relationships/externalLink" Target="externalLinks/externalLink35.xml"/><Relationship Id="rId93" Type="http://schemas.openxmlformats.org/officeDocument/2006/relationships/externalLink" Target="externalLinks/externalLink43.xml"/><Relationship Id="rId98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83" Type="http://schemas.openxmlformats.org/officeDocument/2006/relationships/externalLink" Target="externalLinks/externalLink33.xml"/><Relationship Id="rId88" Type="http://schemas.openxmlformats.org/officeDocument/2006/relationships/externalLink" Target="externalLinks/externalLink38.xml"/><Relationship Id="rId91" Type="http://schemas.openxmlformats.org/officeDocument/2006/relationships/externalLink" Target="externalLinks/externalLink41.xml"/><Relationship Id="rId96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externalLink" Target="externalLinks/externalLink28.xml"/><Relationship Id="rId81" Type="http://schemas.openxmlformats.org/officeDocument/2006/relationships/externalLink" Target="externalLinks/externalLink31.xml"/><Relationship Id="rId86" Type="http://schemas.openxmlformats.org/officeDocument/2006/relationships/externalLink" Target="externalLinks/externalLink36.xml"/><Relationship Id="rId94" Type="http://schemas.openxmlformats.org/officeDocument/2006/relationships/externalLink" Target="externalLinks/externalLink44.xml"/><Relationship Id="rId99" Type="http://schemas.openxmlformats.org/officeDocument/2006/relationships/externalLink" Target="externalLinks/externalLink49.xml"/><Relationship Id="rId101" Type="http://schemas.openxmlformats.org/officeDocument/2006/relationships/externalLink" Target="externalLinks/externalLink5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6" Type="http://schemas.openxmlformats.org/officeDocument/2006/relationships/externalLink" Target="externalLinks/externalLink26.xml"/><Relationship Id="rId97" Type="http://schemas.openxmlformats.org/officeDocument/2006/relationships/externalLink" Target="externalLinks/externalLink47.xml"/><Relationship Id="rId10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'1.'!$H$1</c:f>
              <c:strCache>
                <c:ptCount val="1"/>
                <c:pt idx="0">
                  <c:v>Основни капитал у односу на ризичну активу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.0" sourceLinked="0"/>
            <c:txPr>
              <a:bodyPr rot="-5400000" vert="horz"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'1.'!$H$2:$H$16</c:f>
              <c:numCache>
                <c:formatCode>0.0</c:formatCode>
                <c:ptCount val="15"/>
                <c:pt idx="0">
                  <c:v>19.194493722390956</c:v>
                </c:pt>
                <c:pt idx="1">
                  <c:v>17.922814299535908</c:v>
                </c:pt>
                <c:pt idx="2">
                  <c:v>16.88367872772146</c:v>
                </c:pt>
                <c:pt idx="3">
                  <c:v>16.42693479536414</c:v>
                </c:pt>
                <c:pt idx="4">
                  <c:v>16.252093708595432</c:v>
                </c:pt>
                <c:pt idx="5">
                  <c:v>16.520882797474538</c:v>
                </c:pt>
                <c:pt idx="6">
                  <c:v>16.721075403887887</c:v>
                </c:pt>
                <c:pt idx="7">
                  <c:v>16.253093536526563</c:v>
                </c:pt>
                <c:pt idx="8">
                  <c:v>15.703384271325874</c:v>
                </c:pt>
                <c:pt idx="9">
                  <c:v>15.897650255167983</c:v>
                </c:pt>
                <c:pt idx="10">
                  <c:v>16.489298983308444</c:v>
                </c:pt>
                <c:pt idx="11">
                  <c:v>16.078257534122521</c:v>
                </c:pt>
                <c:pt idx="12">
                  <c:v>16.078854647187129</c:v>
                </c:pt>
                <c:pt idx="13">
                  <c:v>18.094934254924759</c:v>
                </c:pt>
                <c:pt idx="14">
                  <c:v>16.261372642272338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8231168"/>
        <c:axId val="308556544"/>
      </c:barChart>
      <c:catAx>
        <c:axId val="3082311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56544"/>
        <c:crosses val="autoZero"/>
        <c:auto val="1"/>
        <c:lblAlgn val="ctr"/>
        <c:lblOffset val="100"/>
        <c:tickMarkSkip val="1"/>
        <c:noMultiLvlLbl val="0"/>
      </c:catAx>
      <c:valAx>
        <c:axId val="30855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311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55736178139023"/>
          <c:y val="0.86282912004420498"/>
          <c:w val="0.70488459910253154"/>
          <c:h val="7.28802320762536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2.5336923372861534E-2"/>
          <c:w val="0.87285516287842035"/>
          <c:h val="0.72981840094251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'10.'!$H$1</c:f>
              <c:strCache>
                <c:ptCount val="1"/>
                <c:pt idx="0">
                  <c:v>Пондер 0%</c:v>
                </c:pt>
              </c:strCache>
            </c:strRef>
          </c:tx>
          <c:spPr>
            <a:solidFill>
              <a:srgbClr val="1A98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'10.'!$H$2:$H$3</c:f>
              <c:numCache>
                <c:formatCode>0.0</c:formatCode>
                <c:ptCount val="2"/>
                <c:pt idx="0">
                  <c:v>35.76287982057638</c:v>
                </c:pt>
                <c:pt idx="1">
                  <c:v>33.804752494067088</c:v>
                </c:pt>
              </c:numCache>
            </c:numRef>
          </c:val>
        </c:ser>
        <c:ser>
          <c:idx val="1"/>
          <c:order val="1"/>
          <c:tx>
            <c:strRef>
              <c:f>'10.'!$I$1</c:f>
              <c:strCache>
                <c:ptCount val="1"/>
                <c:pt idx="0">
                  <c:v>Пондер 10%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'10.'!$I$2:$I$3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'10.'!$J$1</c:f>
              <c:strCache>
                <c:ptCount val="1"/>
                <c:pt idx="0">
                  <c:v>Пондер 20%</c:v>
                </c:pt>
              </c:strCache>
            </c:strRef>
          </c:tx>
          <c:spPr>
            <a:solidFill>
              <a:srgbClr val="66BD6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'10.'!$J$2:$J$3</c:f>
              <c:numCache>
                <c:formatCode>0.0</c:formatCode>
                <c:ptCount val="2"/>
                <c:pt idx="0">
                  <c:v>3.2722398229965295</c:v>
                </c:pt>
                <c:pt idx="1">
                  <c:v>2.9494570334166745</c:v>
                </c:pt>
              </c:numCache>
            </c:numRef>
          </c:val>
        </c:ser>
        <c:ser>
          <c:idx val="3"/>
          <c:order val="3"/>
          <c:tx>
            <c:strRef>
              <c:f>'10.'!$K$1</c:f>
              <c:strCache>
                <c:ptCount val="1"/>
                <c:pt idx="0">
                  <c:v>Пондер 35%</c:v>
                </c:pt>
              </c:strCache>
            </c:strRef>
          </c:tx>
          <c:spPr>
            <a:solidFill>
              <a:srgbClr val="D9EF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'10.'!$K$2:$K$3</c:f>
              <c:numCache>
                <c:formatCode>0.0</c:formatCode>
                <c:ptCount val="2"/>
                <c:pt idx="0">
                  <c:v>5.1719107562763265</c:v>
                </c:pt>
                <c:pt idx="1">
                  <c:v>5.6622929241970725</c:v>
                </c:pt>
              </c:numCache>
            </c:numRef>
          </c:val>
        </c:ser>
        <c:ser>
          <c:idx val="4"/>
          <c:order val="4"/>
          <c:tx>
            <c:strRef>
              <c:f>'10.'!$L$1</c:f>
              <c:strCache>
                <c:ptCount val="1"/>
                <c:pt idx="0">
                  <c:v>Пондер 50%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'10.'!$L$2:$L$3</c:f>
              <c:numCache>
                <c:formatCode>0.0</c:formatCode>
                <c:ptCount val="2"/>
                <c:pt idx="0">
                  <c:v>1.8423310772159622</c:v>
                </c:pt>
                <c:pt idx="1">
                  <c:v>2.2628488988652187</c:v>
                </c:pt>
              </c:numCache>
            </c:numRef>
          </c:val>
        </c:ser>
        <c:ser>
          <c:idx val="5"/>
          <c:order val="5"/>
          <c:tx>
            <c:strRef>
              <c:f>'10.'!$M$1</c:f>
              <c:strCache>
                <c:ptCount val="1"/>
                <c:pt idx="0">
                  <c:v>Пондер 75%</c:v>
                </c:pt>
              </c:strCache>
            </c:strRef>
          </c:tx>
          <c:spPr>
            <a:solidFill>
              <a:srgbClr val="FDAE6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'10.'!$M$2:$M$3</c:f>
              <c:numCache>
                <c:formatCode>0.0</c:formatCode>
                <c:ptCount val="2"/>
                <c:pt idx="0">
                  <c:v>14.701983062458352</c:v>
                </c:pt>
                <c:pt idx="1">
                  <c:v>14.752642584850237</c:v>
                </c:pt>
              </c:numCache>
            </c:numRef>
          </c:val>
        </c:ser>
        <c:ser>
          <c:idx val="6"/>
          <c:order val="6"/>
          <c:tx>
            <c:strRef>
              <c:f>'10.'!$N$1</c:f>
              <c:strCache>
                <c:ptCount val="1"/>
                <c:pt idx="0">
                  <c:v>Пондер 100%</c:v>
                </c:pt>
              </c:strCache>
            </c:strRef>
          </c:tx>
          <c:spPr>
            <a:solidFill>
              <a:srgbClr val="F46D4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'10.'!$N$2:$N$3</c:f>
              <c:numCache>
                <c:formatCode>0.0</c:formatCode>
                <c:ptCount val="2"/>
                <c:pt idx="0">
                  <c:v>38.780468351286743</c:v>
                </c:pt>
                <c:pt idx="1">
                  <c:v>40.134585142459542</c:v>
                </c:pt>
              </c:numCache>
            </c:numRef>
          </c:val>
        </c:ser>
        <c:ser>
          <c:idx val="7"/>
          <c:order val="7"/>
          <c:tx>
            <c:strRef>
              <c:f>'10.'!$O$1</c:f>
              <c:strCache>
                <c:ptCount val="1"/>
                <c:pt idx="0">
                  <c:v>Пондер 150%</c:v>
                </c:pt>
              </c:strCache>
            </c:strRef>
          </c:tx>
          <c:spPr>
            <a:solidFill>
              <a:srgbClr val="C00000"/>
            </a:solidFill>
            <a:ln w="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'10.'!$O$2:$O$3</c:f>
              <c:numCache>
                <c:formatCode>0.0</c:formatCode>
                <c:ptCount val="2"/>
                <c:pt idx="0">
                  <c:v>0.46818710918971557</c:v>
                </c:pt>
                <c:pt idx="1">
                  <c:v>0.43342092214415817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5267712"/>
        <c:axId val="335269248"/>
      </c:barChart>
      <c:catAx>
        <c:axId val="3352677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69248"/>
        <c:crosses val="autoZero"/>
        <c:auto val="1"/>
        <c:lblAlgn val="ctr"/>
        <c:lblOffset val="100"/>
        <c:tickMarkSkip val="1"/>
        <c:noMultiLvlLbl val="0"/>
      </c:catAx>
      <c:valAx>
        <c:axId val="335269248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677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0304289428610152"/>
          <c:w val="1"/>
          <c:h val="9.69571057138984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'11.'!$G$1</c:f>
              <c:strCache>
                <c:ptCount val="1"/>
                <c:pt idx="0">
                  <c:v>Капитал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'11.'!$G$2:$G$11</c:f>
              <c:numCache>
                <c:formatCode>0.0</c:formatCode>
                <c:ptCount val="10"/>
                <c:pt idx="0">
                  <c:v>86.302066000000011</c:v>
                </c:pt>
                <c:pt idx="1">
                  <c:v>97.378962999999999</c:v>
                </c:pt>
                <c:pt idx="2">
                  <c:v>123.41651899999999</c:v>
                </c:pt>
                <c:pt idx="3">
                  <c:v>216.28808900000001</c:v>
                </c:pt>
                <c:pt idx="4">
                  <c:v>328.49319400000002</c:v>
                </c:pt>
                <c:pt idx="5">
                  <c:v>420.01061399999998</c:v>
                </c:pt>
                <c:pt idx="6">
                  <c:v>447.48729700000001</c:v>
                </c:pt>
                <c:pt idx="7">
                  <c:v>497.967062</c:v>
                </c:pt>
                <c:pt idx="8">
                  <c:v>545.8799130000001</c:v>
                </c:pt>
                <c:pt idx="9">
                  <c:v>556.56278699999996</c:v>
                </c:pt>
              </c:numCache>
            </c:numRef>
          </c:val>
        </c:ser>
        <c:ser>
          <c:idx val="2"/>
          <c:order val="1"/>
          <c:tx>
            <c:strRef>
              <c:f>'11.'!$H$1</c:f>
              <c:strCache>
                <c:ptCount val="1"/>
                <c:pt idx="0">
                  <c:v>Обавезе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'11.'!$H$2:$H$11</c:f>
              <c:numCache>
                <c:formatCode>0.0</c:formatCode>
                <c:ptCount val="10"/>
                <c:pt idx="0">
                  <c:v>281.18364199999996</c:v>
                </c:pt>
                <c:pt idx="1">
                  <c:v>412.71329700000001</c:v>
                </c:pt>
                <c:pt idx="2">
                  <c:v>651.99696999999992</c:v>
                </c:pt>
                <c:pt idx="3">
                  <c:v>952.98248500000011</c:v>
                </c:pt>
                <c:pt idx="4">
                  <c:v>1235.2525799999999</c:v>
                </c:pt>
                <c:pt idx="5">
                  <c:v>1356.9440810000001</c:v>
                </c:pt>
                <c:pt idx="6">
                  <c:v>1712.9239929999999</c:v>
                </c:pt>
                <c:pt idx="7">
                  <c:v>2035.5629300000003</c:v>
                </c:pt>
                <c:pt idx="8">
                  <c:v>2104.0475999999999</c:v>
                </c:pt>
                <c:pt idx="9">
                  <c:v>2147.271373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99708928"/>
        <c:axId val="399710848"/>
      </c:barChart>
      <c:lineChart>
        <c:grouping val="standard"/>
        <c:varyColors val="0"/>
        <c:ser>
          <c:idx val="0"/>
          <c:order val="2"/>
          <c:tx>
            <c:strRef>
              <c:f>'11.'!$I$1</c:f>
              <c:strCache>
                <c:ptCount val="1"/>
                <c:pt idx="0">
                  <c:v>Учешће обавеза у укупним изворима финансирања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'11.'!$I$2:$I$11</c:f>
              <c:numCache>
                <c:formatCode>0.0</c:formatCode>
                <c:ptCount val="10"/>
                <c:pt idx="0">
                  <c:v>95.691359660509235</c:v>
                </c:pt>
                <c:pt idx="1">
                  <c:v>95.140770309381224</c:v>
                </c:pt>
                <c:pt idx="2">
                  <c:v>93.844562643391527</c:v>
                </c:pt>
                <c:pt idx="3">
                  <c:v>89.217941724825522</c:v>
                </c:pt>
                <c:pt idx="4">
                  <c:v>83.632626108619817</c:v>
                </c:pt>
                <c:pt idx="5">
                  <c:v>79.083136752988054</c:v>
                </c:pt>
                <c:pt idx="6">
                  <c:v>77.725868740666996</c:v>
                </c:pt>
                <c:pt idx="7">
                  <c:v>75.225519303482585</c:v>
                </c:pt>
                <c:pt idx="8">
                  <c:v>72.855300198906008</c:v>
                </c:pt>
                <c:pt idx="9">
                  <c:v>79.415794236433499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16736"/>
        <c:axId val="399718272"/>
      </c:lineChart>
      <c:catAx>
        <c:axId val="3997089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710848"/>
        <c:crosses val="autoZero"/>
        <c:auto val="1"/>
        <c:lblAlgn val="ctr"/>
        <c:lblOffset val="100"/>
        <c:tickMarkSkip val="1"/>
        <c:noMultiLvlLbl val="0"/>
      </c:catAx>
      <c:valAx>
        <c:axId val="399710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708928"/>
        <c:crosses val="autoZero"/>
        <c:crossBetween val="between"/>
      </c:valAx>
      <c:catAx>
        <c:axId val="39971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718272"/>
        <c:crosses val="autoZero"/>
        <c:auto val="1"/>
        <c:lblAlgn val="ctr"/>
        <c:lblOffset val="100"/>
        <c:noMultiLvlLbl val="0"/>
      </c:catAx>
      <c:valAx>
        <c:axId val="399718272"/>
        <c:scaling>
          <c:orientation val="minMax"/>
          <c:max val="100"/>
        </c:scaling>
        <c:delete val="0"/>
        <c:axPos val="r"/>
        <c:numFmt formatCode="0" sourceLinked="0"/>
        <c:majorTickMark val="out"/>
        <c:minorTickMark val="none"/>
        <c:tickLblPos val="nextTo"/>
        <c:crossAx val="399716736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73253746507493E-2"/>
          <c:y val="0.8549062700495772"/>
          <c:w val="0.86632698332063329"/>
          <c:h val="0.14509372995042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5478937987577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'12.'!$J$1</c:f>
              <c:strCache>
                <c:ptCount val="1"/>
                <c:pt idx="0">
                  <c:v>Укупни пласмани привреди и становништву/укупна актива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'12.'!$J$2:$J$16</c:f>
              <c:numCache>
                <c:formatCode>0.0</c:formatCode>
                <c:ptCount val="15"/>
                <c:pt idx="0">
                  <c:v>53.666900153343491</c:v>
                </c:pt>
                <c:pt idx="1">
                  <c:v>56.991035946892218</c:v>
                </c:pt>
                <c:pt idx="2">
                  <c:v>60.308683089318592</c:v>
                </c:pt>
                <c:pt idx="3">
                  <c:v>58.677097722090224</c:v>
                </c:pt>
                <c:pt idx="4">
                  <c:v>56.877411153785559</c:v>
                </c:pt>
                <c:pt idx="5">
                  <c:v>54.385229752679663</c:v>
                </c:pt>
                <c:pt idx="6">
                  <c:v>55.660873849047945</c:v>
                </c:pt>
                <c:pt idx="7">
                  <c:v>58.00915775918503</c:v>
                </c:pt>
                <c:pt idx="8">
                  <c:v>58.324473492452377</c:v>
                </c:pt>
                <c:pt idx="9">
                  <c:v>58.309819319874748</c:v>
                </c:pt>
                <c:pt idx="10">
                  <c:v>60.028644381719275</c:v>
                </c:pt>
                <c:pt idx="11">
                  <c:v>60.739848681180085</c:v>
                </c:pt>
                <c:pt idx="12">
                  <c:v>59.543824639297661</c:v>
                </c:pt>
                <c:pt idx="13">
                  <c:v>58.857964638177137</c:v>
                </c:pt>
                <c:pt idx="14">
                  <c:v>60.993661333044088</c:v>
                </c:pt>
              </c:numCache>
            </c:numRef>
          </c:val>
        </c:ser>
        <c:ser>
          <c:idx val="1"/>
          <c:order val="1"/>
          <c:tx>
            <c:strRef>
              <c:f>'12.'!$H$1</c:f>
              <c:strCache>
                <c:ptCount val="1"/>
                <c:pt idx="0">
                  <c:v>Готовина и готовински еквиваленти/укупна актива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'12.'!$H$2:$H$16</c:f>
              <c:numCache>
                <c:formatCode>0.0</c:formatCode>
                <c:ptCount val="15"/>
                <c:pt idx="0">
                  <c:v>5.9964200885673868</c:v>
                </c:pt>
                <c:pt idx="1">
                  <c:v>13.915270666248194</c:v>
                </c:pt>
                <c:pt idx="2">
                  <c:v>11.378762588019073</c:v>
                </c:pt>
                <c:pt idx="3">
                  <c:v>11.546340931016584</c:v>
                </c:pt>
                <c:pt idx="4">
                  <c:v>11.626724105539592</c:v>
                </c:pt>
                <c:pt idx="5">
                  <c:v>11.05576212085845</c:v>
                </c:pt>
                <c:pt idx="6">
                  <c:v>9.5007687222610198</c:v>
                </c:pt>
                <c:pt idx="7">
                  <c:v>6.9611455113216065</c:v>
                </c:pt>
                <c:pt idx="8">
                  <c:v>6.018409634446158</c:v>
                </c:pt>
                <c:pt idx="9">
                  <c:v>5.0646877038727833</c:v>
                </c:pt>
                <c:pt idx="10">
                  <c:v>5.3552455797690897</c:v>
                </c:pt>
                <c:pt idx="11">
                  <c:v>5.6382990404822264</c:v>
                </c:pt>
                <c:pt idx="12">
                  <c:v>4.6538276455971754</c:v>
                </c:pt>
                <c:pt idx="13">
                  <c:v>5.2518092876004268</c:v>
                </c:pt>
                <c:pt idx="14">
                  <c:v>4.1214998476751248</c:v>
                </c:pt>
              </c:numCache>
            </c:numRef>
          </c:val>
        </c:ser>
        <c:ser>
          <c:idx val="3"/>
          <c:order val="2"/>
          <c:tx>
            <c:strRef>
              <c:f>'12.'!$K$1</c:f>
              <c:strCache>
                <c:ptCount val="1"/>
                <c:pt idx="0">
                  <c:v>ХоВ, удели и учешћа/укупна актива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'12.'!$K$2:$K$16</c:f>
              <c:numCache>
                <c:formatCode>0.0</c:formatCode>
                <c:ptCount val="15"/>
                <c:pt idx="0">
                  <c:v>1.8269642087088214</c:v>
                </c:pt>
                <c:pt idx="1">
                  <c:v>1.5318739468890892</c:v>
                </c:pt>
                <c:pt idx="2">
                  <c:v>1.4056200267117072</c:v>
                </c:pt>
                <c:pt idx="3">
                  <c:v>2.2761350014009483</c:v>
                </c:pt>
                <c:pt idx="4">
                  <c:v>3.2929518492408687</c:v>
                </c:pt>
                <c:pt idx="5">
                  <c:v>4.403649274155633</c:v>
                </c:pt>
                <c:pt idx="6">
                  <c:v>4.9184563051527386</c:v>
                </c:pt>
                <c:pt idx="7">
                  <c:v>6.1176711342186181</c:v>
                </c:pt>
                <c:pt idx="8">
                  <c:v>6.6127734923369337</c:v>
                </c:pt>
                <c:pt idx="9">
                  <c:v>6.2720640868807198</c:v>
                </c:pt>
                <c:pt idx="10">
                  <c:v>6.5552456693402883</c:v>
                </c:pt>
                <c:pt idx="11">
                  <c:v>6.438624900953374</c:v>
                </c:pt>
                <c:pt idx="12">
                  <c:v>6.5356355671184891</c:v>
                </c:pt>
                <c:pt idx="13">
                  <c:v>6.3939197489140884</c:v>
                </c:pt>
                <c:pt idx="14">
                  <c:v>6.844332506735844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5483392"/>
        <c:axId val="416203904"/>
      </c:barChart>
      <c:catAx>
        <c:axId val="4154833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203904"/>
        <c:crosses val="autoZero"/>
        <c:auto val="1"/>
        <c:lblAlgn val="ctr"/>
        <c:lblOffset val="100"/>
        <c:tickMarkSkip val="1"/>
        <c:noMultiLvlLbl val="0"/>
      </c:catAx>
      <c:valAx>
        <c:axId val="41620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8339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862247057827446E-2"/>
          <c:y val="0.83798489946465948"/>
          <c:w val="0.79578223689780725"/>
          <c:h val="0.162015100535340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54789379875777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'13.'!$I$1</c:f>
              <c:strCache>
                <c:ptCount val="1"/>
                <c:pt idx="0">
                  <c:v>Укупни депозити привреде и становништва/укупна пасива</c:v>
                </c:pt>
              </c:strCache>
            </c:strRef>
          </c:tx>
          <c:spPr>
            <a:solidFill>
              <a:srgbClr val="D1E5F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'13.'!$I$2:$I$16</c:f>
              <c:numCache>
                <c:formatCode>0.0</c:formatCode>
                <c:ptCount val="15"/>
                <c:pt idx="0">
                  <c:v>43.942994150059263</c:v>
                </c:pt>
                <c:pt idx="1">
                  <c:v>41.36093190499426</c:v>
                </c:pt>
                <c:pt idx="2">
                  <c:v>41.505648454325332</c:v>
                </c:pt>
                <c:pt idx="3">
                  <c:v>42.244747285794368</c:v>
                </c:pt>
                <c:pt idx="4">
                  <c:v>41.28758245522728</c:v>
                </c:pt>
                <c:pt idx="5">
                  <c:v>42.372355283757976</c:v>
                </c:pt>
                <c:pt idx="6">
                  <c:v>41.355778933393204</c:v>
                </c:pt>
                <c:pt idx="7">
                  <c:v>42.172161267644107</c:v>
                </c:pt>
                <c:pt idx="8">
                  <c:v>41.985706304664014</c:v>
                </c:pt>
                <c:pt idx="9">
                  <c:v>42.481902607846258</c:v>
                </c:pt>
                <c:pt idx="10">
                  <c:v>42.776254824217837</c:v>
                </c:pt>
                <c:pt idx="11">
                  <c:v>43.246271911861221</c:v>
                </c:pt>
                <c:pt idx="12">
                  <c:v>44.016174174161463</c:v>
                </c:pt>
                <c:pt idx="13">
                  <c:v>44.282812892632364</c:v>
                </c:pt>
                <c:pt idx="14">
                  <c:v>43.313466588321511</c:v>
                </c:pt>
              </c:numCache>
            </c:numRef>
          </c:val>
        </c:ser>
        <c:ser>
          <c:idx val="3"/>
          <c:order val="1"/>
          <c:tx>
            <c:strRef>
              <c:f>'13.'!$K$1</c:f>
              <c:strCache>
                <c:ptCount val="1"/>
                <c:pt idx="0">
                  <c:v>Акцијски капитал/укупна пасива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'13.'!$K$2:$K$16</c:f>
              <c:numCache>
                <c:formatCode>0.0</c:formatCode>
                <c:ptCount val="15"/>
                <c:pt idx="0">
                  <c:v>14.065637490820452</c:v>
                </c:pt>
                <c:pt idx="1">
                  <c:v>13.664553821634826</c:v>
                </c:pt>
                <c:pt idx="2">
                  <c:v>13.497448405759705</c:v>
                </c:pt>
                <c:pt idx="3">
                  <c:v>12.98637109977221</c:v>
                </c:pt>
                <c:pt idx="4">
                  <c:v>12.54038457694592</c:v>
                </c:pt>
                <c:pt idx="5">
                  <c:v>11.477701538046192</c:v>
                </c:pt>
                <c:pt idx="6">
                  <c:v>11.425373745243725</c:v>
                </c:pt>
                <c:pt idx="7">
                  <c:v>10.946607809908768</c:v>
                </c:pt>
                <c:pt idx="8">
                  <c:v>10.699416634471833</c:v>
                </c:pt>
                <c:pt idx="9">
                  <c:v>10.510004974195308</c:v>
                </c:pt>
                <c:pt idx="10">
                  <c:v>10.980549673847918</c:v>
                </c:pt>
                <c:pt idx="11">
                  <c:v>10.909229585786933</c:v>
                </c:pt>
                <c:pt idx="12">
                  <c:v>11.007144845783518</c:v>
                </c:pt>
                <c:pt idx="13">
                  <c:v>10.850932853411095</c:v>
                </c:pt>
                <c:pt idx="14">
                  <c:v>10.750725676197039</c:v>
                </c:pt>
              </c:numCache>
            </c:numRef>
          </c:val>
        </c:ser>
        <c:ser>
          <c:idx val="2"/>
          <c:order val="2"/>
          <c:tx>
            <c:strRef>
              <c:f>'13.'!$J$1</c:f>
              <c:strCache>
                <c:ptCount val="1"/>
                <c:pt idx="0">
                  <c:v>Субординиране обавезе/укупна пасива</c:v>
                </c:pt>
              </c:strCache>
            </c:strRef>
          </c:tx>
          <c:spPr>
            <a:solidFill>
              <a:srgbClr val="4393C3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'13.'!$J$2:$J$16</c:f>
              <c:numCache>
                <c:formatCode>0.0</c:formatCode>
                <c:ptCount val="15"/>
                <c:pt idx="0">
                  <c:v>3.9071386742537491</c:v>
                </c:pt>
                <c:pt idx="1">
                  <c:v>4.3478597045648169</c:v>
                </c:pt>
                <c:pt idx="2">
                  <c:v>4.546960914961212</c:v>
                </c:pt>
                <c:pt idx="3">
                  <c:v>4.5226589111917121</c:v>
                </c:pt>
                <c:pt idx="4">
                  <c:v>4.4094682473864664</c:v>
                </c:pt>
                <c:pt idx="5">
                  <c:v>4.2772273645126884</c:v>
                </c:pt>
                <c:pt idx="6">
                  <c:v>4.3008167531950807</c:v>
                </c:pt>
                <c:pt idx="7">
                  <c:v>4.299839510664583</c:v>
                </c:pt>
                <c:pt idx="8">
                  <c:v>4.2567026629576468</c:v>
                </c:pt>
                <c:pt idx="9">
                  <c:v>4.0231822185239103</c:v>
                </c:pt>
                <c:pt idx="10">
                  <c:v>4.0426652960262794</c:v>
                </c:pt>
                <c:pt idx="11">
                  <c:v>3.8805677679570034</c:v>
                </c:pt>
                <c:pt idx="12">
                  <c:v>3.6156061422029748</c:v>
                </c:pt>
                <c:pt idx="13">
                  <c:v>3.8068883237346571</c:v>
                </c:pt>
                <c:pt idx="14">
                  <c:v>3.7331424679658372</c:v>
                </c:pt>
              </c:numCache>
            </c:numRef>
          </c:val>
        </c:ser>
        <c:ser>
          <c:idx val="0"/>
          <c:order val="3"/>
          <c:tx>
            <c:strRef>
              <c:f>'13.'!$H$1</c:f>
              <c:strCache>
                <c:ptCount val="1"/>
                <c:pt idx="0">
                  <c:v>Укупни депозити других финансијских организација/укупна пасива</c:v>
                </c:pt>
              </c:strCache>
            </c:strRef>
          </c:tx>
          <c:spPr>
            <a:solidFill>
              <a:srgbClr val="16365C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'13.'!$H$2:$H$16</c:f>
              <c:numCache>
                <c:formatCode>0.0</c:formatCode>
                <c:ptCount val="15"/>
                <c:pt idx="0">
                  <c:v>3.5283591759964774</c:v>
                </c:pt>
                <c:pt idx="1">
                  <c:v>4.264601978338078</c:v>
                </c:pt>
                <c:pt idx="2">
                  <c:v>4.1236680209274441</c:v>
                </c:pt>
                <c:pt idx="3">
                  <c:v>4.127146494125288</c:v>
                </c:pt>
                <c:pt idx="4">
                  <c:v>4.0670203484368344</c:v>
                </c:pt>
                <c:pt idx="5">
                  <c:v>3.8361401653700034</c:v>
                </c:pt>
                <c:pt idx="6">
                  <c:v>3.9291436129095172</c:v>
                </c:pt>
                <c:pt idx="7">
                  <c:v>3.9063311929338611</c:v>
                </c:pt>
                <c:pt idx="8">
                  <c:v>3.3429768513871099</c:v>
                </c:pt>
                <c:pt idx="9">
                  <c:v>2.9512050007248161</c:v>
                </c:pt>
                <c:pt idx="10">
                  <c:v>2.4868760649171104</c:v>
                </c:pt>
                <c:pt idx="11">
                  <c:v>2.4538284844489371</c:v>
                </c:pt>
                <c:pt idx="12">
                  <c:v>2.6522972050793472</c:v>
                </c:pt>
                <c:pt idx="13">
                  <c:v>2.3840879385617852</c:v>
                </c:pt>
                <c:pt idx="14">
                  <c:v>2.193971265511113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99532800"/>
        <c:axId val="399534336"/>
      </c:barChart>
      <c:catAx>
        <c:axId val="39953280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534336"/>
        <c:crosses val="autoZero"/>
        <c:auto val="1"/>
        <c:lblAlgn val="ctr"/>
        <c:lblOffset val="100"/>
        <c:tickMarkSkip val="1"/>
        <c:noMultiLvlLbl val="0"/>
      </c:catAx>
      <c:valAx>
        <c:axId val="399534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53280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554272382618834"/>
          <c:w val="1"/>
          <c:h val="0.144457276173811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6087923058812181"/>
        </c:manualLayout>
      </c:layout>
      <c:lineChart>
        <c:grouping val="standard"/>
        <c:varyColors val="0"/>
        <c:ser>
          <c:idx val="0"/>
          <c:order val="0"/>
          <c:tx>
            <c:strRef>
              <c:f>'14.'!$H$1</c:f>
              <c:strCache>
                <c:ptCount val="1"/>
                <c:pt idx="0">
                  <c:v>Преузете будуће обавезе/ванбилансна актива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rgbClr val="92C5DE"/>
              </a:solidFill>
              <a:ln>
                <a:solidFill>
                  <a:srgbClr val="92C5DE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'14.'!$H$2:$H$16</c:f>
              <c:numCache>
                <c:formatCode>0.0</c:formatCode>
                <c:ptCount val="15"/>
                <c:pt idx="0">
                  <c:v>29.25145961537574</c:v>
                </c:pt>
                <c:pt idx="1">
                  <c:v>32.237788775584484</c:v>
                </c:pt>
                <c:pt idx="2">
                  <c:v>27.915117563587778</c:v>
                </c:pt>
                <c:pt idx="3">
                  <c:v>23.878863753068494</c:v>
                </c:pt>
                <c:pt idx="4">
                  <c:v>21.949682479814797</c:v>
                </c:pt>
                <c:pt idx="5">
                  <c:v>26.301379283423298</c:v>
                </c:pt>
                <c:pt idx="6">
                  <c:v>23.053542157865412</c:v>
                </c:pt>
                <c:pt idx="7">
                  <c:v>21.872981682700349</c:v>
                </c:pt>
                <c:pt idx="8">
                  <c:v>21.656128526321954</c:v>
                </c:pt>
                <c:pt idx="9">
                  <c:v>23.025535330015952</c:v>
                </c:pt>
                <c:pt idx="10">
                  <c:v>20.701268740858904</c:v>
                </c:pt>
                <c:pt idx="11">
                  <c:v>20.100741668028693</c:v>
                </c:pt>
                <c:pt idx="12">
                  <c:v>17.275786374798844</c:v>
                </c:pt>
                <c:pt idx="13">
                  <c:v>20.058869328585573</c:v>
                </c:pt>
                <c:pt idx="14">
                  <c:v>18.66142815529993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'14.'!$I$1</c:f>
              <c:strCache>
                <c:ptCount val="1"/>
                <c:pt idx="0">
                  <c:v>Преузете будуће обавезе/билансни капитал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'14.'!$I$2:$I$16</c:f>
              <c:numCache>
                <c:formatCode>0.0</c:formatCode>
                <c:ptCount val="15"/>
                <c:pt idx="0">
                  <c:v>69.598581345712844</c:v>
                </c:pt>
                <c:pt idx="1">
                  <c:v>60.41171511080978</c:v>
                </c:pt>
                <c:pt idx="2">
                  <c:v>64.176222127634247</c:v>
                </c:pt>
                <c:pt idx="3">
                  <c:v>66.896291039340099</c:v>
                </c:pt>
                <c:pt idx="4">
                  <c:v>74.13313920352698</c:v>
                </c:pt>
                <c:pt idx="5">
                  <c:v>73.827875540281966</c:v>
                </c:pt>
                <c:pt idx="6">
                  <c:v>78.90461998606591</c:v>
                </c:pt>
                <c:pt idx="7">
                  <c:v>82.411027378071665</c:v>
                </c:pt>
                <c:pt idx="8">
                  <c:v>84.556541392050448</c:v>
                </c:pt>
                <c:pt idx="9">
                  <c:v>87.378335605215057</c:v>
                </c:pt>
                <c:pt idx="10">
                  <c:v>91.683715294996219</c:v>
                </c:pt>
                <c:pt idx="11">
                  <c:v>89.528874698189014</c:v>
                </c:pt>
                <c:pt idx="12">
                  <c:v>92.540577654914074</c:v>
                </c:pt>
                <c:pt idx="13">
                  <c:v>92.973910650950572</c:v>
                </c:pt>
                <c:pt idx="14">
                  <c:v>97.522096250581882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81120"/>
        <c:axId val="301467520"/>
      </c:lineChart>
      <c:catAx>
        <c:axId val="3013811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67520"/>
        <c:crosses val="autoZero"/>
        <c:auto val="1"/>
        <c:lblAlgn val="ctr"/>
        <c:lblOffset val="100"/>
        <c:tickMarkSkip val="1"/>
        <c:noMultiLvlLbl val="0"/>
      </c:catAx>
      <c:valAx>
        <c:axId val="3014675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811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88915718868475"/>
          <c:w val="1"/>
          <c:h val="0.14110842811315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'15.'!$H$1</c:f>
              <c:strCache>
                <c:ptCount val="1"/>
                <c:pt idx="0">
                  <c:v>Принос на активу (ROA)</c:v>
                </c:pt>
              </c:strCache>
            </c:strRef>
          </c:tx>
          <c:spPr>
            <a:solidFill>
              <a:srgbClr val="16365C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'15.'!$F$2:$G$16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'15.'!$H$2:$H$16</c:f>
              <c:numCache>
                <c:formatCode>0.0</c:formatCode>
                <c:ptCount val="15"/>
                <c:pt idx="0">
                  <c:v>2.7363385896124868</c:v>
                </c:pt>
                <c:pt idx="1">
                  <c:v>2.0743998258244978</c:v>
                </c:pt>
                <c:pt idx="2">
                  <c:v>1.5276895068502185</c:v>
                </c:pt>
                <c:pt idx="3">
                  <c:v>0.96261860538080257</c:v>
                </c:pt>
                <c:pt idx="4">
                  <c:v>1.1063201218540579</c:v>
                </c:pt>
                <c:pt idx="5">
                  <c:v>1.0490862528202629</c:v>
                </c:pt>
                <c:pt idx="6">
                  <c:v>1.2650435689272417</c:v>
                </c:pt>
                <c:pt idx="7">
                  <c:v>1.3599276615918239</c:v>
                </c:pt>
                <c:pt idx="8">
                  <c:v>1.2073948787156599</c:v>
                </c:pt>
                <c:pt idx="9">
                  <c:v>1.0868560304544339</c:v>
                </c:pt>
                <c:pt idx="10">
                  <c:v>1.5524368418562839</c:v>
                </c:pt>
                <c:pt idx="11">
                  <c:v>1.449855226315186</c:v>
                </c:pt>
                <c:pt idx="12">
                  <c:v>1.3508206481973764</c:v>
                </c:pt>
                <c:pt idx="13">
                  <c:v>1.2753417195151953</c:v>
                </c:pt>
                <c:pt idx="14">
                  <c:v>1.4050493469778542</c:v>
                </c:pt>
              </c:numCache>
            </c:numRef>
          </c:val>
        </c:ser>
        <c:ser>
          <c:idx val="1"/>
          <c:order val="1"/>
          <c:tx>
            <c:strRef>
              <c:f>'15.'!$I$1</c:f>
              <c:strCache>
                <c:ptCount val="1"/>
                <c:pt idx="0">
                  <c:v>Принос на капитал (ROE)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'15.'!$F$2:$G$16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'15.'!$I$2:$I$16</c:f>
              <c:numCache>
                <c:formatCode>0.0</c:formatCode>
                <c:ptCount val="15"/>
                <c:pt idx="0">
                  <c:v>11.904519800388291</c:v>
                </c:pt>
                <c:pt idx="1">
                  <c:v>8.9510624687608278</c:v>
                </c:pt>
                <c:pt idx="2">
                  <c:v>6.4188312156494804</c:v>
                </c:pt>
                <c:pt idx="3">
                  <c:v>4.0630539811282311</c:v>
                </c:pt>
                <c:pt idx="4">
                  <c:v>4.7292015497542632</c:v>
                </c:pt>
                <c:pt idx="5">
                  <c:v>4.5780151566387151</c:v>
                </c:pt>
                <c:pt idx="6">
                  <c:v>6.0234679200071373</c:v>
                </c:pt>
                <c:pt idx="7">
                  <c:v>6.5138994526855507</c:v>
                </c:pt>
                <c:pt idx="8">
                  <c:v>5.8357776482443118</c:v>
                </c:pt>
                <c:pt idx="9">
                  <c:v>5.3082671217363488</c:v>
                </c:pt>
                <c:pt idx="10">
                  <c:v>7.6120028234023573</c:v>
                </c:pt>
                <c:pt idx="11">
                  <c:v>6.9627407077310206</c:v>
                </c:pt>
                <c:pt idx="12">
                  <c:v>6.4705686493921331</c:v>
                </c:pt>
                <c:pt idx="13">
                  <c:v>6.1165263444920068</c:v>
                </c:pt>
                <c:pt idx="14">
                  <c:v>6.8526741290383013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223680"/>
        <c:axId val="321094016"/>
      </c:barChart>
      <c:catAx>
        <c:axId val="3192236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094016"/>
        <c:crosses val="autoZero"/>
        <c:auto val="1"/>
        <c:lblAlgn val="ctr"/>
        <c:lblOffset val="100"/>
        <c:noMultiLvlLbl val="0"/>
      </c:catAx>
      <c:valAx>
        <c:axId val="321094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2236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'16.'!$H$2</c:f>
              <c:strCache>
                <c:ptCount val="1"/>
                <c:pt idx="0">
                  <c:v>Број банака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'16.'!$H$3:$H$17</c:f>
              <c:numCache>
                <c:formatCode>0</c:formatCode>
                <c:ptCount val="15"/>
                <c:pt idx="0">
                  <c:v>14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23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15</c:v>
                </c:pt>
                <c:pt idx="11">
                  <c:v>19</c:v>
                </c:pt>
                <c:pt idx="12">
                  <c:v>18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7293568"/>
        <c:axId val="387295488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'16.'!$I$3:$I$17</c:f>
              <c:numCache>
                <c:formatCode>0.0</c:formatCode>
                <c:ptCount val="15"/>
                <c:pt idx="0">
                  <c:v>14.159844856029899</c:v>
                </c:pt>
                <c:pt idx="1">
                  <c:v>22.360794629038079</c:v>
                </c:pt>
                <c:pt idx="2">
                  <c:v>32.645114968156953</c:v>
                </c:pt>
                <c:pt idx="3">
                  <c:v>33.106637036684539</c:v>
                </c:pt>
                <c:pt idx="4">
                  <c:v>28.546278903561127</c:v>
                </c:pt>
                <c:pt idx="5">
                  <c:v>28.80344024678746</c:v>
                </c:pt>
                <c:pt idx="6">
                  <c:v>45.167860476206982</c:v>
                </c:pt>
                <c:pt idx="7">
                  <c:v>32.265182033283807</c:v>
                </c:pt>
                <c:pt idx="8">
                  <c:v>33.884471381961554</c:v>
                </c:pt>
                <c:pt idx="9">
                  <c:v>35.092492167347508</c:v>
                </c:pt>
                <c:pt idx="10">
                  <c:v>20.655332638055434</c:v>
                </c:pt>
                <c:pt idx="11">
                  <c:v>31.296801744952578</c:v>
                </c:pt>
                <c:pt idx="12">
                  <c:v>24.837476253175055</c:v>
                </c:pt>
                <c:pt idx="13">
                  <c:v>30.955147790867137</c:v>
                </c:pt>
                <c:pt idx="14">
                  <c:v>29.559491252229748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20160"/>
        <c:axId val="397433856"/>
      </c:lineChart>
      <c:catAx>
        <c:axId val="3872935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295488"/>
        <c:crosses val="autoZero"/>
        <c:auto val="1"/>
        <c:lblAlgn val="ctr"/>
        <c:lblOffset val="100"/>
        <c:tickMarkSkip val="1"/>
        <c:noMultiLvlLbl val="0"/>
      </c:catAx>
      <c:valAx>
        <c:axId val="387295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293568"/>
        <c:crosses val="autoZero"/>
        <c:crossBetween val="between"/>
      </c:valAx>
      <c:catAx>
        <c:axId val="39662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7433856"/>
        <c:crosses val="autoZero"/>
        <c:auto val="1"/>
        <c:lblAlgn val="ctr"/>
        <c:lblOffset val="100"/>
        <c:noMultiLvlLbl val="0"/>
      </c:catAx>
      <c:valAx>
        <c:axId val="3974338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9662016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v>Број банака (л.с.)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'17.'!$F$3:$G$17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'17.'!$H$3:$H$17</c:f>
              <c:numCache>
                <c:formatCode>General</c:formatCode>
                <c:ptCount val="1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7963392"/>
        <c:axId val="437962624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'17.'!$F$3:$G$17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'17.'!$I$3:$I$17</c:f>
              <c:numCache>
                <c:formatCode>0.0</c:formatCode>
                <c:ptCount val="15"/>
                <c:pt idx="0">
                  <c:v>6.5373741048056351</c:v>
                </c:pt>
                <c:pt idx="1">
                  <c:v>6.144293791350715</c:v>
                </c:pt>
                <c:pt idx="2">
                  <c:v>12.675329226489321</c:v>
                </c:pt>
                <c:pt idx="3">
                  <c:v>17.159662788071188</c:v>
                </c:pt>
                <c:pt idx="4">
                  <c:v>18.267179280165028</c:v>
                </c:pt>
                <c:pt idx="5">
                  <c:v>18.22689285242534</c:v>
                </c:pt>
                <c:pt idx="6">
                  <c:v>13.392818630772291</c:v>
                </c:pt>
                <c:pt idx="7">
                  <c:v>15.371498391993363</c:v>
                </c:pt>
                <c:pt idx="8">
                  <c:v>17.08002175916344</c:v>
                </c:pt>
                <c:pt idx="9">
                  <c:v>17.146814380399878</c:v>
                </c:pt>
                <c:pt idx="10">
                  <c:v>17.196396588393505</c:v>
                </c:pt>
                <c:pt idx="11">
                  <c:v>15.414987350751089</c:v>
                </c:pt>
                <c:pt idx="12">
                  <c:v>17.812501286885059</c:v>
                </c:pt>
                <c:pt idx="13">
                  <c:v>20.405334876041188</c:v>
                </c:pt>
                <c:pt idx="14">
                  <c:v>16.671358017016843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7360"/>
        <c:axId val="314448896"/>
      </c:lineChart>
      <c:catAx>
        <c:axId val="4379633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62624"/>
        <c:crosses val="autoZero"/>
        <c:auto val="1"/>
        <c:lblAlgn val="ctr"/>
        <c:lblOffset val="100"/>
        <c:tickMarkSkip val="1"/>
        <c:noMultiLvlLbl val="0"/>
      </c:catAx>
      <c:valAx>
        <c:axId val="437962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63392"/>
        <c:crosses val="autoZero"/>
        <c:crossBetween val="between"/>
      </c:valAx>
      <c:catAx>
        <c:axId val="31444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14448896"/>
        <c:crosses val="autoZero"/>
        <c:auto val="1"/>
        <c:lblAlgn val="ctr"/>
        <c:lblOffset val="100"/>
        <c:noMultiLvlLbl val="0"/>
      </c:catAx>
      <c:valAx>
        <c:axId val="31444889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1444736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61876008450188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'18.'!$H$1</c:f>
              <c:strCache>
                <c:ptCount val="1"/>
                <c:pt idx="0">
                  <c:v>Нето добитак од камата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'18.'!$H$2:$H$16</c:f>
              <c:numCache>
                <c:formatCode>#,##0.0</c:formatCode>
                <c:ptCount val="15"/>
                <c:pt idx="0">
                  <c:v>72.120574403662005</c:v>
                </c:pt>
                <c:pt idx="1">
                  <c:v>74.520975739137569</c:v>
                </c:pt>
                <c:pt idx="2">
                  <c:v>76.379233457909621</c:v>
                </c:pt>
                <c:pt idx="3">
                  <c:v>75.897329063085067</c:v>
                </c:pt>
                <c:pt idx="4">
                  <c:v>76.107311429114048</c:v>
                </c:pt>
                <c:pt idx="5">
                  <c:v>75.908446339026042</c:v>
                </c:pt>
                <c:pt idx="6">
                  <c:v>76.937296060060021</c:v>
                </c:pt>
                <c:pt idx="7">
                  <c:v>76.523962327382137</c:v>
                </c:pt>
                <c:pt idx="8">
                  <c:v>76.308116967841713</c:v>
                </c:pt>
                <c:pt idx="9">
                  <c:v>76.198413818176263</c:v>
                </c:pt>
                <c:pt idx="10">
                  <c:v>77.854416126006299</c:v>
                </c:pt>
                <c:pt idx="11">
                  <c:v>77.593480337866382</c:v>
                </c:pt>
                <c:pt idx="12">
                  <c:v>77.306144193999344</c:v>
                </c:pt>
                <c:pt idx="13">
                  <c:v>76.884775323291692</c:v>
                </c:pt>
                <c:pt idx="14">
                  <c:v>76.656794906784214</c:v>
                </c:pt>
              </c:numCache>
            </c:numRef>
          </c:val>
        </c:ser>
        <c:ser>
          <c:idx val="2"/>
          <c:order val="1"/>
          <c:tx>
            <c:strRef>
              <c:f>'18.'!$I$1</c:f>
              <c:strCache>
                <c:ptCount val="1"/>
                <c:pt idx="0">
                  <c:v>Нето добитак од накнада и провизија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'18.'!$I$2:$I$16</c:f>
              <c:numCache>
                <c:formatCode>#,##0.0</c:formatCode>
                <c:ptCount val="15"/>
                <c:pt idx="0">
                  <c:v>26.569178283202383</c:v>
                </c:pt>
                <c:pt idx="1">
                  <c:v>23.986319883363674</c:v>
                </c:pt>
                <c:pt idx="2">
                  <c:v>24.103105974653186</c:v>
                </c:pt>
                <c:pt idx="3">
                  <c:v>23.917600400052695</c:v>
                </c:pt>
                <c:pt idx="4">
                  <c:v>23.658942811986353</c:v>
                </c:pt>
                <c:pt idx="5">
                  <c:v>23.857146685619462</c:v>
                </c:pt>
                <c:pt idx="6">
                  <c:v>22.537424897232995</c:v>
                </c:pt>
                <c:pt idx="7">
                  <c:v>22.838921228683812</c:v>
                </c:pt>
                <c:pt idx="8">
                  <c:v>22.922457184753824</c:v>
                </c:pt>
                <c:pt idx="9">
                  <c:v>23.189222763791751</c:v>
                </c:pt>
                <c:pt idx="10">
                  <c:v>21.87295216273619</c:v>
                </c:pt>
                <c:pt idx="11">
                  <c:v>22.186957764710353</c:v>
                </c:pt>
                <c:pt idx="12">
                  <c:v>22.474253484320137</c:v>
                </c:pt>
                <c:pt idx="13">
                  <c:v>22.891706716220593</c:v>
                </c:pt>
                <c:pt idx="14">
                  <c:v>22.469305256902832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8208768"/>
        <c:axId val="424387712"/>
      </c:barChart>
      <c:catAx>
        <c:axId val="4182087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387712"/>
        <c:crosses val="autoZero"/>
        <c:auto val="1"/>
        <c:lblAlgn val="ctr"/>
        <c:lblOffset val="100"/>
        <c:tickMarkSkip val="1"/>
        <c:noMultiLvlLbl val="0"/>
      </c:catAx>
      <c:valAx>
        <c:axId val="42438771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2087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15059161293E-2"/>
          <c:y val="0.86217415594135072"/>
          <c:w val="0.89999983011832252"/>
          <c:h val="5.64049373346403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73295047670931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'19.'!$H$1</c:f>
              <c:strCache>
                <c:ptCount val="1"/>
                <c:pt idx="0">
                  <c:v>Нето добитак од камата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'19.'!$H$2:$H$15</c:f>
              <c:numCache>
                <c:formatCode>0.0</c:formatCode>
                <c:ptCount val="14"/>
                <c:pt idx="0">
                  <c:v>4.6132529673078118</c:v>
                </c:pt>
                <c:pt idx="1">
                  <c:v>-0.9516905468778144</c:v>
                </c:pt>
                <c:pt idx="2">
                  <c:v>2.7216262158577034</c:v>
                </c:pt>
                <c:pt idx="3">
                  <c:v>0.957143202204354</c:v>
                </c:pt>
                <c:pt idx="4">
                  <c:v>1.5238180490754691</c:v>
                </c:pt>
                <c:pt idx="5">
                  <c:v>1.7389220141052135</c:v>
                </c:pt>
                <c:pt idx="6">
                  <c:v>1.7226884003477196</c:v>
                </c:pt>
                <c:pt idx="7">
                  <c:v>1.2556267894818327</c:v>
                </c:pt>
                <c:pt idx="8">
                  <c:v>1.0937957905710256</c:v>
                </c:pt>
                <c:pt idx="9">
                  <c:v>5.3873948395854203</c:v>
                </c:pt>
                <c:pt idx="10">
                  <c:v>1.5422787391167105</c:v>
                </c:pt>
                <c:pt idx="11">
                  <c:v>0.43176843675275905</c:v>
                </c:pt>
                <c:pt idx="12">
                  <c:v>-0.21471997967033082</c:v>
                </c:pt>
                <c:pt idx="13">
                  <c:v>-1.3606392007021528</c:v>
                </c:pt>
              </c:numCache>
            </c:numRef>
          </c:val>
        </c:ser>
        <c:ser>
          <c:idx val="2"/>
          <c:order val="1"/>
          <c:tx>
            <c:strRef>
              <c:f>'19.'!$I$1</c:f>
              <c:strCache>
                <c:ptCount val="1"/>
                <c:pt idx="0">
                  <c:v>Нето добитак од накнада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'19.'!$I$2:$I$15</c:f>
              <c:numCache>
                <c:formatCode>0.0</c:formatCode>
                <c:ptCount val="14"/>
                <c:pt idx="0">
                  <c:v>-1.8706003198941696</c:v>
                </c:pt>
                <c:pt idx="1">
                  <c:v>-0.76995337654731655</c:v>
                </c:pt>
                <c:pt idx="2">
                  <c:v>0.8240261962994917</c:v>
                </c:pt>
                <c:pt idx="3">
                  <c:v>-2.6392971664883077E-2</c:v>
                </c:pt>
                <c:pt idx="4">
                  <c:v>0.73962325877387936</c:v>
                </c:pt>
                <c:pt idx="5">
                  <c:v>-1.1117186248205642</c:v>
                </c:pt>
                <c:pt idx="6">
                  <c:v>0.93900175792348706</c:v>
                </c:pt>
                <c:pt idx="7">
                  <c:v>0.5255565257655771</c:v>
                </c:pt>
                <c:pt idx="8">
                  <c:v>0.63302261278306726</c:v>
                </c:pt>
                <c:pt idx="9">
                  <c:v>-0.26794766179696622</c:v>
                </c:pt>
                <c:pt idx="10">
                  <c:v>0.82961392863702077</c:v>
                </c:pt>
                <c:pt idx="11">
                  <c:v>0.49635204747459261</c:v>
                </c:pt>
                <c:pt idx="12">
                  <c:v>0.47898096332670498</c:v>
                </c:pt>
                <c:pt idx="13">
                  <c:v>-0.75440146016479193</c:v>
                </c:pt>
              </c:numCache>
            </c:numRef>
          </c:val>
        </c:ser>
        <c:ser>
          <c:idx val="0"/>
          <c:order val="2"/>
          <c:tx>
            <c:strRef>
              <c:f>'19.'!$J$1</c:f>
              <c:strCache>
                <c:ptCount val="1"/>
                <c:pt idx="0">
                  <c:v>Нето остало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'19.'!$J$2:$J$15</c:f>
              <c:numCache>
                <c:formatCode>0.0</c:formatCode>
                <c:ptCount val="14"/>
                <c:pt idx="0">
                  <c:v>0.22678194450363345</c:v>
                </c:pt>
                <c:pt idx="1">
                  <c:v>-1.9572988185158104</c:v>
                </c:pt>
                <c:pt idx="2">
                  <c:v>0.67522156355220642</c:v>
                </c:pt>
                <c:pt idx="3">
                  <c:v>5.0969951326735291E-2</c:v>
                </c:pt>
                <c:pt idx="4">
                  <c:v>5.980900411299889E-3</c:v>
                </c:pt>
                <c:pt idx="5">
                  <c:v>0.29571999044647829</c:v>
                </c:pt>
                <c:pt idx="6">
                  <c:v>0.12962130556458476</c:v>
                </c:pt>
                <c:pt idx="7">
                  <c:v>0.1471464712710914</c:v>
                </c:pt>
                <c:pt idx="8">
                  <c:v>-0.14739059123685549</c:v>
                </c:pt>
                <c:pt idx="9">
                  <c:v>-0.32666506287780123</c:v>
                </c:pt>
                <c:pt idx="10">
                  <c:v>-4.7967359332330803E-2</c:v>
                </c:pt>
                <c:pt idx="11">
                  <c:v>2.0831730850470421E-3</c:v>
                </c:pt>
                <c:pt idx="12">
                  <c:v>4.5164045435661859E-3</c:v>
                </c:pt>
                <c:pt idx="13">
                  <c:v>0.63746938284517829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033728"/>
        <c:axId val="435543040"/>
      </c:barChart>
      <c:lineChart>
        <c:grouping val="standard"/>
        <c:varyColors val="0"/>
        <c:ser>
          <c:idx val="3"/>
          <c:order val="3"/>
          <c:tx>
            <c:strRef>
              <c:f>'19.'!$K$1</c:f>
              <c:strCache>
                <c:ptCount val="1"/>
                <c:pt idx="0">
                  <c:v>Oперативни добитак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'19.'!$K$2:$K$15</c:f>
              <c:numCache>
                <c:formatCode>0.0</c:formatCode>
                <c:ptCount val="14"/>
                <c:pt idx="0">
                  <c:v>2.9694345919172758</c:v>
                </c:pt>
                <c:pt idx="1">
                  <c:v>-3.6789427419409413</c:v>
                </c:pt>
                <c:pt idx="2">
                  <c:v>4.2208739757094014</c:v>
                </c:pt>
                <c:pt idx="3">
                  <c:v>0.98172018186620624</c:v>
                </c:pt>
                <c:pt idx="4">
                  <c:v>2.2694222082606483</c:v>
                </c:pt>
                <c:pt idx="5">
                  <c:v>0.92292337973112759</c:v>
                </c:pt>
                <c:pt idx="6">
                  <c:v>2.7913114638357919</c:v>
                </c:pt>
                <c:pt idx="7">
                  <c:v>1.9283297865185014</c:v>
                </c:pt>
                <c:pt idx="8">
                  <c:v>1.5794278121172374</c:v>
                </c:pt>
                <c:pt idx="9">
                  <c:v>4.7927821149106533</c:v>
                </c:pt>
                <c:pt idx="10">
                  <c:v>2.3239253084214004</c:v>
                </c:pt>
                <c:pt idx="11">
                  <c:v>0.93020365731239862</c:v>
                </c:pt>
                <c:pt idx="12">
                  <c:v>0.26877738819994035</c:v>
                </c:pt>
                <c:pt idx="13">
                  <c:v>-1.4775712780217665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33728"/>
        <c:axId val="435543040"/>
      </c:lineChart>
      <c:catAx>
        <c:axId val="3210337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543040"/>
        <c:crosses val="autoZero"/>
        <c:auto val="1"/>
        <c:lblAlgn val="ctr"/>
        <c:lblOffset val="100"/>
        <c:tickMarkSkip val="1"/>
        <c:noMultiLvlLbl val="0"/>
      </c:catAx>
      <c:valAx>
        <c:axId val="435543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03372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636838728492272"/>
          <c:w val="1"/>
          <c:h val="9.31826188393117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'2.'!$H$1</c:f>
              <c:strCache>
                <c:ptCount val="1"/>
                <c:pt idx="0">
                  <c:v>Регулаторни капитал у односу на билансну активу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'2.'!$F$15:$G$35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'2.'!$H$15:$H$35</c:f>
              <c:numCache>
                <c:formatCode>0.0</c:formatCode>
                <c:ptCount val="21"/>
                <c:pt idx="0">
                  <c:v>15.635762095371591</c:v>
                </c:pt>
                <c:pt idx="1">
                  <c:v>15.940930499013445</c:v>
                </c:pt>
                <c:pt idx="2">
                  <c:v>16.065460944340735</c:v>
                </c:pt>
                <c:pt idx="3">
                  <c:v>17.121089010169243</c:v>
                </c:pt>
                <c:pt idx="4">
                  <c:v>17.804233077401925</c:v>
                </c:pt>
                <c:pt idx="5">
                  <c:v>18.551168994037905</c:v>
                </c:pt>
                <c:pt idx="6">
                  <c:v>20.200883537971077</c:v>
                </c:pt>
                <c:pt idx="7">
                  <c:v>20.475687029263284</c:v>
                </c:pt>
                <c:pt idx="8">
                  <c:v>19.601214140624382</c:v>
                </c:pt>
                <c:pt idx="9">
                  <c:v>18.850386989251021</c:v>
                </c:pt>
                <c:pt idx="10">
                  <c:v>17.774748376056955</c:v>
                </c:pt>
                <c:pt idx="11">
                  <c:v>17.061034521810893</c:v>
                </c:pt>
                <c:pt idx="12">
                  <c:v>17.072168807851938</c:v>
                </c:pt>
                <c:pt idx="13">
                  <c:v>16.645449337046792</c:v>
                </c:pt>
                <c:pt idx="14">
                  <c:v>16.243966789726215</c:v>
                </c:pt>
                <c:pt idx="15">
                  <c:v>16.063335239174858</c:v>
                </c:pt>
                <c:pt idx="16">
                  <c:v>16.742392975578312</c:v>
                </c:pt>
                <c:pt idx="17">
                  <c:v>16.436819855411407</c:v>
                </c:pt>
                <c:pt idx="18">
                  <c:v>16.013569195418185</c:v>
                </c:pt>
                <c:pt idx="19">
                  <c:v>12.16671148242084</c:v>
                </c:pt>
                <c:pt idx="20">
                  <c:v>11.074339744268931</c:v>
                </c:pt>
              </c:numCache>
            </c:numRef>
          </c:val>
        </c:ser>
        <c:ser>
          <c:idx val="2"/>
          <c:order val="1"/>
          <c:tx>
            <c:strRef>
              <c:f>'2.'!$I$1</c:f>
              <c:strCache>
                <c:ptCount val="1"/>
                <c:pt idx="0">
                  <c:v>Билансни капитал у односу на билансну активу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'2.'!$F$15:$G$35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'2.'!$I$15:$I$35</c:f>
              <c:numCache>
                <c:formatCode>0.0</c:formatCode>
                <c:ptCount val="21"/>
                <c:pt idx="0">
                  <c:v>18.506208949085547</c:v>
                </c:pt>
                <c:pt idx="1">
                  <c:v>18.922628213214541</c:v>
                </c:pt>
                <c:pt idx="2">
                  <c:v>20.376855058056133</c:v>
                </c:pt>
                <c:pt idx="3">
                  <c:v>21.006815779250829</c:v>
                </c:pt>
                <c:pt idx="4">
                  <c:v>22.593283187634107</c:v>
                </c:pt>
                <c:pt idx="5">
                  <c:v>24.107535493317613</c:v>
                </c:pt>
                <c:pt idx="6">
                  <c:v>24.385869620712061</c:v>
                </c:pt>
                <c:pt idx="7">
                  <c:v>23.636540378988105</c:v>
                </c:pt>
                <c:pt idx="8">
                  <c:v>23.932066649103501</c:v>
                </c:pt>
                <c:pt idx="9">
                  <c:v>23.298415220146005</c:v>
                </c:pt>
                <c:pt idx="10">
                  <c:v>22.640879666046494</c:v>
                </c:pt>
                <c:pt idx="11">
                  <c:v>20.713060474702484</c:v>
                </c:pt>
                <c:pt idx="12">
                  <c:v>21.015681374997065</c:v>
                </c:pt>
                <c:pt idx="13">
                  <c:v>20.430335942720777</c:v>
                </c:pt>
                <c:pt idx="14">
                  <c:v>20.215482667813667</c:v>
                </c:pt>
                <c:pt idx="15">
                  <c:v>19.655068760678006</c:v>
                </c:pt>
                <c:pt idx="16">
                  <c:v>20.876424630783319</c:v>
                </c:pt>
                <c:pt idx="17">
                  <c:v>20.992715366802475</c:v>
                </c:pt>
                <c:pt idx="18">
                  <c:v>21.087441226953356</c:v>
                </c:pt>
                <c:pt idx="19">
                  <c:v>20.5998054785282</c:v>
                </c:pt>
                <c:pt idx="20">
                  <c:v>20.584205763566505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1621120"/>
        <c:axId val="311622656"/>
      </c:barChart>
      <c:catAx>
        <c:axId val="3116211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22656"/>
        <c:crosses val="autoZero"/>
        <c:auto val="1"/>
        <c:lblAlgn val="ctr"/>
        <c:lblOffset val="100"/>
        <c:tickMarkSkip val="1"/>
        <c:noMultiLvlLbl val="0"/>
      </c:catAx>
      <c:valAx>
        <c:axId val="311622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211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66379725042407"/>
          <c:y val="0.88534930959716984"/>
          <c:w val="0.70844739262897605"/>
          <c:h val="9.105922629236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v>Трошкови запослених/укупни оперативни расходи (л.с.)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'20.'!$F$2:$G$16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'20.'!$H$2:$H$16</c:f>
              <c:numCache>
                <c:formatCode>0.0</c:formatCode>
                <c:ptCount val="15"/>
                <c:pt idx="0">
                  <c:v>41.954757789836464</c:v>
                </c:pt>
                <c:pt idx="1">
                  <c:v>41.21460478823554</c:v>
                </c:pt>
                <c:pt idx="2">
                  <c:v>43.496681321608001</c:v>
                </c:pt>
                <c:pt idx="3">
                  <c:v>42.919247956199612</c:v>
                </c:pt>
                <c:pt idx="4">
                  <c:v>42.784146730075804</c:v>
                </c:pt>
                <c:pt idx="5">
                  <c:v>41.862450011746475</c:v>
                </c:pt>
                <c:pt idx="6">
                  <c:v>43.154495885573411</c:v>
                </c:pt>
                <c:pt idx="7">
                  <c:v>42.503446670651968</c:v>
                </c:pt>
                <c:pt idx="8">
                  <c:v>42.186156245459784</c:v>
                </c:pt>
                <c:pt idx="9">
                  <c:v>41.12527560616693</c:v>
                </c:pt>
                <c:pt idx="10">
                  <c:v>42.259387570205384</c:v>
                </c:pt>
                <c:pt idx="11">
                  <c:v>42.201713838083052</c:v>
                </c:pt>
                <c:pt idx="12">
                  <c:v>42.334911631011479</c:v>
                </c:pt>
                <c:pt idx="13">
                  <c:v>41.857711031908352</c:v>
                </c:pt>
                <c:pt idx="14">
                  <c:v>42.448744652462906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945728"/>
        <c:axId val="317964288"/>
      </c:barChart>
      <c:lineChart>
        <c:grouping val="standard"/>
        <c:varyColors val="0"/>
        <c:ser>
          <c:idx val="1"/>
          <c:order val="1"/>
          <c:tx>
            <c:v>Трошкови запослених/просечна нето актива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'20.'!$F$2:$G$16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'20.'!$I$2:$I$16</c:f>
              <c:numCache>
                <c:formatCode>0.0</c:formatCode>
                <c:ptCount val="15"/>
                <c:pt idx="0">
                  <c:v>2.0776922572081835</c:v>
                </c:pt>
                <c:pt idx="1">
                  <c:v>2.1527018358656527</c:v>
                </c:pt>
                <c:pt idx="2">
                  <c:v>2.1450620483724792</c:v>
                </c:pt>
                <c:pt idx="3">
                  <c:v>2.1335571849165125</c:v>
                </c:pt>
                <c:pt idx="4">
                  <c:v>2.0816864826622292</c:v>
                </c:pt>
                <c:pt idx="5">
                  <c:v>2.0599782665422537</c:v>
                </c:pt>
                <c:pt idx="6">
                  <c:v>1.7706728902476607</c:v>
                </c:pt>
                <c:pt idx="7">
                  <c:v>1.7631833446077079</c:v>
                </c:pt>
                <c:pt idx="8">
                  <c:v>1.7615949510187581</c:v>
                </c:pt>
                <c:pt idx="9">
                  <c:v>1.7742309645234211</c:v>
                </c:pt>
                <c:pt idx="10">
                  <c:v>1.6489466904588241</c:v>
                </c:pt>
                <c:pt idx="11">
                  <c:v>1.6686007318172558</c:v>
                </c:pt>
                <c:pt idx="12">
                  <c:v>1.6911593981745972</c:v>
                </c:pt>
                <c:pt idx="13">
                  <c:v>1.7017657204731993</c:v>
                </c:pt>
                <c:pt idx="14">
                  <c:v>1.586167001112045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26624"/>
        <c:axId val="385250048"/>
      </c:lineChart>
      <c:catAx>
        <c:axId val="3179457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964288"/>
        <c:crosses val="autoZero"/>
        <c:auto val="1"/>
        <c:lblAlgn val="ctr"/>
        <c:lblOffset val="100"/>
        <c:tickMarkSkip val="1"/>
        <c:noMultiLvlLbl val="0"/>
      </c:catAx>
      <c:valAx>
        <c:axId val="31796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945728"/>
        <c:crosses val="autoZero"/>
        <c:crossBetween val="between"/>
      </c:valAx>
      <c:catAx>
        <c:axId val="31922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50048"/>
        <c:crosses val="autoZero"/>
        <c:auto val="1"/>
        <c:lblAlgn val="ctr"/>
        <c:lblOffset val="100"/>
        <c:noMultiLvlLbl val="0"/>
      </c:catAx>
      <c:valAx>
        <c:axId val="3852500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19226624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92265966754156"/>
          <c:w val="1"/>
          <c:h val="9.67003791192767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'21.'!$H$1</c:f>
              <c:strCache>
                <c:ptCount val="1"/>
                <c:pt idx="0">
                  <c:v>Оперативни расходи/оперативни добитак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'21.'!$H$2:$H$16</c:f>
              <c:numCache>
                <c:formatCode>0.0</c:formatCode>
                <c:ptCount val="15"/>
                <c:pt idx="0">
                  <c:v>65.518699481820477</c:v>
                </c:pt>
                <c:pt idx="1">
                  <c:v>68.476068622601488</c:v>
                </c:pt>
                <c:pt idx="2">
                  <c:v>71.947452001675288</c:v>
                </c:pt>
                <c:pt idx="3">
                  <c:v>70.449806922045781</c:v>
                </c:pt>
                <c:pt idx="4">
                  <c:v>69.727390178271079</c:v>
                </c:pt>
                <c:pt idx="5">
                  <c:v>70.928998273508086</c:v>
                </c:pt>
                <c:pt idx="6">
                  <c:v>67.376292685207289</c:v>
                </c:pt>
                <c:pt idx="7">
                  <c:v>67.637614618797244</c:v>
                </c:pt>
                <c:pt idx="8">
                  <c:v>68.165356677251594</c:v>
                </c:pt>
                <c:pt idx="9">
                  <c:v>70.876837641250418</c:v>
                </c:pt>
                <c:pt idx="10">
                  <c:v>64.741841416340989</c:v>
                </c:pt>
                <c:pt idx="11">
                  <c:v>63.59716007998022</c:v>
                </c:pt>
                <c:pt idx="12">
                  <c:v>64.235305672762578</c:v>
                </c:pt>
                <c:pt idx="13">
                  <c:v>66.008601425445107</c:v>
                </c:pt>
                <c:pt idx="14">
                  <c:v>66.058215590103515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1850880"/>
        <c:axId val="385304448"/>
      </c:barChart>
      <c:lineChart>
        <c:grouping val="standard"/>
        <c:varyColors val="0"/>
        <c:ser>
          <c:idx val="1"/>
          <c:order val="1"/>
          <c:tx>
            <c:strRef>
              <c:f>'21.'!$I$1</c:f>
              <c:strCache>
                <c:ptCount val="1"/>
                <c:pt idx="0">
                  <c:v>Оперативни расходи/просечна нето актива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'21.'!$I$2:$I$16</c:f>
              <c:numCache>
                <c:formatCode>0.0</c:formatCode>
                <c:ptCount val="15"/>
                <c:pt idx="0">
                  <c:v>4.9522208365877027</c:v>
                </c:pt>
                <c:pt idx="1">
                  <c:v>5.2231529258291669</c:v>
                </c:pt>
                <c:pt idx="2">
                  <c:v>4.9315533580877329</c:v>
                </c:pt>
                <c:pt idx="3">
                  <c:v>4.9710963880212251</c:v>
                </c:pt>
                <c:pt idx="4">
                  <c:v>4.8655556830326452</c:v>
                </c:pt>
                <c:pt idx="5">
                  <c:v>4.9208258617549383</c:v>
                </c:pt>
                <c:pt idx="6">
                  <c:v>4.1031017832827903</c:v>
                </c:pt>
                <c:pt idx="7">
                  <c:v>4.1483302713545855</c:v>
                </c:pt>
                <c:pt idx="8">
                  <c:v>4.1757654828018307</c:v>
                </c:pt>
                <c:pt idx="9">
                  <c:v>4.3142105149986323</c:v>
                </c:pt>
                <c:pt idx="10">
                  <c:v>3.9019654218117443</c:v>
                </c:pt>
                <c:pt idx="11">
                  <c:v>3.9538695945364704</c:v>
                </c:pt>
                <c:pt idx="12">
                  <c:v>3.9947157866175322</c:v>
                </c:pt>
                <c:pt idx="13">
                  <c:v>4.0655967049319397</c:v>
                </c:pt>
                <c:pt idx="14">
                  <c:v>3.7366640971325271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05984"/>
        <c:axId val="423864960"/>
      </c:lineChart>
      <c:catAx>
        <c:axId val="3318508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304448"/>
        <c:crosses val="autoZero"/>
        <c:auto val="1"/>
        <c:lblAlgn val="ctr"/>
        <c:lblOffset val="100"/>
        <c:tickMarkSkip val="1"/>
        <c:noMultiLvlLbl val="0"/>
      </c:catAx>
      <c:valAx>
        <c:axId val="385304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850880"/>
        <c:crosses val="autoZero"/>
        <c:crossBetween val="between"/>
      </c:valAx>
      <c:catAx>
        <c:axId val="38530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423864960"/>
        <c:crosses val="autoZero"/>
        <c:auto val="1"/>
        <c:lblAlgn val="ctr"/>
        <c:lblOffset val="100"/>
        <c:noMultiLvlLbl val="0"/>
      </c:catAx>
      <c:valAx>
        <c:axId val="423864960"/>
        <c:scaling>
          <c:orientation val="minMax"/>
          <c:min val="3"/>
        </c:scaling>
        <c:delete val="0"/>
        <c:axPos val="r"/>
        <c:numFmt formatCode="0.0" sourceLinked="1"/>
        <c:majorTickMark val="out"/>
        <c:minorTickMark val="none"/>
        <c:tickLblPos val="nextTo"/>
        <c:crossAx val="385305984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136366803707"/>
          <c:w val="1"/>
          <c:h val="0.102790514017606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'22.'!$H$2</c:f>
              <c:strCache>
                <c:ptCount val="1"/>
                <c:pt idx="0">
                  <c:v>Број банака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'22.'!$F$3:$G$17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'22.'!$H$3:$H$17</c:f>
              <c:numCache>
                <c:formatCode>0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0957440"/>
        <c:axId val="436030464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'22.'!$F$3:$G$17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'22.'!$I$3:$I$17</c:f>
              <c:numCache>
                <c:formatCode>0.0</c:formatCode>
                <c:ptCount val="15"/>
                <c:pt idx="0">
                  <c:v>29.141072674699931</c:v>
                </c:pt>
                <c:pt idx="1">
                  <c:v>36.02508065069155</c:v>
                </c:pt>
                <c:pt idx="2">
                  <c:v>36.751078082497166</c:v>
                </c:pt>
                <c:pt idx="3">
                  <c:v>35.245011967717957</c:v>
                </c:pt>
                <c:pt idx="4">
                  <c:v>34.272422909731802</c:v>
                </c:pt>
                <c:pt idx="5">
                  <c:v>35.062217528033763</c:v>
                </c:pt>
                <c:pt idx="6">
                  <c:v>21.340139021490888</c:v>
                </c:pt>
                <c:pt idx="7">
                  <c:v>22.018856175459401</c:v>
                </c:pt>
                <c:pt idx="8">
                  <c:v>21.386709538085231</c:v>
                </c:pt>
                <c:pt idx="9">
                  <c:v>19.019382265911613</c:v>
                </c:pt>
                <c:pt idx="10">
                  <c:v>20.757631011801735</c:v>
                </c:pt>
                <c:pt idx="11">
                  <c:v>21.429481318937967</c:v>
                </c:pt>
                <c:pt idx="12">
                  <c:v>22.342929495170686</c:v>
                </c:pt>
                <c:pt idx="13">
                  <c:v>21.922439883735791</c:v>
                </c:pt>
                <c:pt idx="14">
                  <c:v>21.989704538683682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5472"/>
        <c:axId val="436450048"/>
      </c:lineChart>
      <c:catAx>
        <c:axId val="3209574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30464"/>
        <c:crosses val="autoZero"/>
        <c:auto val="1"/>
        <c:lblAlgn val="ctr"/>
        <c:lblOffset val="100"/>
        <c:tickMarkSkip val="1"/>
        <c:noMultiLvlLbl val="0"/>
      </c:catAx>
      <c:valAx>
        <c:axId val="436030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957440"/>
        <c:crosses val="autoZero"/>
        <c:crossBetween val="between"/>
      </c:valAx>
      <c:catAx>
        <c:axId val="43642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450048"/>
        <c:crosses val="autoZero"/>
        <c:auto val="1"/>
        <c:lblAlgn val="ctr"/>
        <c:lblOffset val="100"/>
        <c:noMultiLvlLbl val="0"/>
      </c:catAx>
      <c:valAx>
        <c:axId val="4364500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436425472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2077207154"/>
          <c:w val="1"/>
          <c:h val="0.113085731540194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'23.'!$H$1</c:f>
              <c:strCache>
                <c:ptCount val="1"/>
                <c:pt idx="0">
                  <c:v>Нето приходи од камата/просечна билансна актива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'23.'!$H$2:$H$16</c:f>
              <c:numCache>
                <c:formatCode>0.0</c:formatCode>
                <c:ptCount val="15"/>
                <c:pt idx="0">
                  <c:v>5.4512225384997048</c:v>
                </c:pt>
                <c:pt idx="1">
                  <c:v>5.6842406448995311</c:v>
                </c:pt>
                <c:pt idx="2">
                  <c:v>5.2353245982741745</c:v>
                </c:pt>
                <c:pt idx="3">
                  <c:v>5.3554857685194701</c:v>
                </c:pt>
                <c:pt idx="4">
                  <c:v>5.3107446112282286</c:v>
                </c:pt>
                <c:pt idx="5">
                  <c:v>5.2662839594934798</c:v>
                </c:pt>
                <c:pt idx="6">
                  <c:v>4.6853506490762635</c:v>
                </c:pt>
                <c:pt idx="7">
                  <c:v>4.6933451334112446</c:v>
                </c:pt>
                <c:pt idx="8">
                  <c:v>4.6745856902155314</c:v>
                </c:pt>
                <c:pt idx="9">
                  <c:v>4.6381301573374412</c:v>
                </c:pt>
                <c:pt idx="10">
                  <c:v>4.6922551631709251</c:v>
                </c:pt>
                <c:pt idx="11">
                  <c:v>4.8240283411448939</c:v>
                </c:pt>
                <c:pt idx="12">
                  <c:v>4.8075753883311307</c:v>
                </c:pt>
                <c:pt idx="13">
                  <c:v>4.7354811715994396</c:v>
                </c:pt>
                <c:pt idx="14">
                  <c:v>4.3361857532879702</c:v>
                </c:pt>
              </c:numCache>
            </c:numRef>
          </c:val>
        </c:ser>
        <c:ser>
          <c:idx val="1"/>
          <c:order val="1"/>
          <c:tx>
            <c:strRef>
              <c:f>'23.'!$I$1</c:f>
              <c:strCache>
                <c:ptCount val="1"/>
                <c:pt idx="0">
                  <c:v>Нето приходи од накнада и провизија/просечна нето актива</c:v>
                </c:pt>
              </c:strCache>
            </c:strRef>
          </c:tx>
          <c:spPr>
            <a:solidFill>
              <a:srgbClr val="16365C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'23.'!$I$2:$I$16</c:f>
              <c:numCache>
                <c:formatCode>0.0</c:formatCode>
                <c:ptCount val="15"/>
                <c:pt idx="0">
                  <c:v>2.0082272594802788</c:v>
                </c:pt>
                <c:pt idx="1">
                  <c:v>1.8296058666737403</c:v>
                </c:pt>
                <c:pt idx="2">
                  <c:v>1.6521190105089147</c:v>
                </c:pt>
                <c:pt idx="3">
                  <c:v>1.6876795289218989</c:v>
                </c:pt>
                <c:pt idx="4">
                  <c:v>1.6509136991803997</c:v>
                </c:pt>
                <c:pt idx="5">
                  <c:v>1.6551321357392554</c:v>
                </c:pt>
                <c:pt idx="6">
                  <c:v>1.3724908955511816</c:v>
                </c:pt>
                <c:pt idx="7">
                  <c:v>1.4007499943929378</c:v>
                </c:pt>
                <c:pt idx="8">
                  <c:v>1.4042148410710438</c:v>
                </c:pt>
                <c:pt idx="9">
                  <c:v>1.4115075109385342</c:v>
                </c:pt>
                <c:pt idx="10">
                  <c:v>1.3182742588844114</c:v>
                </c:pt>
                <c:pt idx="11">
                  <c:v>1.3793750788687793</c:v>
                </c:pt>
                <c:pt idx="12">
                  <c:v>1.3976465784037828</c:v>
                </c:pt>
                <c:pt idx="13">
                  <c:v>1.4099442403858999</c:v>
                </c:pt>
                <c:pt idx="14">
                  <c:v>1.2710038485138619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0748288"/>
        <c:axId val="330749824"/>
      </c:barChart>
      <c:catAx>
        <c:axId val="3307482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49824"/>
        <c:crosses val="autoZero"/>
        <c:auto val="1"/>
        <c:lblAlgn val="ctr"/>
        <c:lblOffset val="100"/>
        <c:tickMarkSkip val="1"/>
        <c:noMultiLvlLbl val="0"/>
      </c:catAx>
      <c:valAx>
        <c:axId val="3307498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4828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850837307308417"/>
          <c:w val="1"/>
          <c:h val="0.105348662403115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386927635438E-2"/>
          <c:y val="2.6292516038629539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'24.'!$I$1</c:f>
              <c:strCache>
                <c:ptCount val="1"/>
                <c:pt idx="0">
                  <c:v>Расходи по основу камате/просечна каматоносна пасива</c:v>
                </c:pt>
              </c:strCache>
            </c:strRef>
          </c:tx>
          <c:spPr>
            <a:solidFill>
              <a:srgbClr val="F46D4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'24.'!$I$2:$I$16</c:f>
              <c:numCache>
                <c:formatCode>0.0</c:formatCode>
                <c:ptCount val="15"/>
                <c:pt idx="0">
                  <c:v>-5.0985850904447574</c:v>
                </c:pt>
                <c:pt idx="1">
                  <c:v>-5.3433967659653776</c:v>
                </c:pt>
                <c:pt idx="2">
                  <c:v>-5.8678530700672988</c:v>
                </c:pt>
                <c:pt idx="3">
                  <c:v>-5.6753970080915286</c:v>
                </c:pt>
                <c:pt idx="4">
                  <c:v>-5.4186371362473773</c:v>
                </c:pt>
                <c:pt idx="5">
                  <c:v>-5.1708672472365889</c:v>
                </c:pt>
                <c:pt idx="6">
                  <c:v>-4.2726712524084203</c:v>
                </c:pt>
                <c:pt idx="7">
                  <c:v>-4.2291153629418492</c:v>
                </c:pt>
                <c:pt idx="8">
                  <c:v>-4.20238283437397</c:v>
                </c:pt>
                <c:pt idx="9">
                  <c:v>-4.2304946742939542</c:v>
                </c:pt>
                <c:pt idx="10">
                  <c:v>-4.4903227085096731</c:v>
                </c:pt>
                <c:pt idx="11">
                  <c:v>-4.5681748607166588</c:v>
                </c:pt>
                <c:pt idx="12">
                  <c:v>-4.6062227677875605</c:v>
                </c:pt>
                <c:pt idx="13">
                  <c:v>-4.5766915001813571</c:v>
                </c:pt>
                <c:pt idx="14">
                  <c:v>-4.414390022088523</c:v>
                </c:pt>
              </c:numCache>
            </c:numRef>
          </c:val>
        </c:ser>
        <c:ser>
          <c:idx val="0"/>
          <c:order val="1"/>
          <c:tx>
            <c:strRef>
              <c:f>'24.'!$H$1</c:f>
              <c:strCache>
                <c:ptCount val="1"/>
                <c:pt idx="0">
                  <c:v>Каматни приходи/просечна каматоносна актива</c:v>
                </c:pt>
              </c:strCache>
            </c:strRef>
          </c:tx>
          <c:spPr>
            <a:solidFill>
              <a:srgbClr val="66BD6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'24.'!$H$2:$H$16</c:f>
              <c:numCache>
                <c:formatCode>0.0</c:formatCode>
                <c:ptCount val="15"/>
                <c:pt idx="0">
                  <c:v>12.195073984970604</c:v>
                </c:pt>
                <c:pt idx="1">
                  <c:v>12.684625725475554</c:v>
                </c:pt>
                <c:pt idx="2">
                  <c:v>12.025444043320785</c:v>
                </c:pt>
                <c:pt idx="3">
                  <c:v>12.047515984794057</c:v>
                </c:pt>
                <c:pt idx="4">
                  <c:v>11.850821499820416</c:v>
                </c:pt>
                <c:pt idx="5">
                  <c:v>11.716828205548744</c:v>
                </c:pt>
                <c:pt idx="6">
                  <c:v>10.59394541104186</c:v>
                </c:pt>
                <c:pt idx="7">
                  <c:v>10.452021460588051</c:v>
                </c:pt>
                <c:pt idx="8">
                  <c:v>10.383521414573959</c:v>
                </c:pt>
                <c:pt idx="9">
                  <c:v>10.365633099440657</c:v>
                </c:pt>
                <c:pt idx="10">
                  <c:v>10.519716035779879</c:v>
                </c:pt>
                <c:pt idx="11">
                  <c:v>10.685582198368262</c:v>
                </c:pt>
                <c:pt idx="12">
                  <c:v>10.646239000952516</c:v>
                </c:pt>
                <c:pt idx="13">
                  <c:v>10.54123680232755</c:v>
                </c:pt>
                <c:pt idx="14">
                  <c:v>9.8705858065978056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6524544"/>
        <c:axId val="300790144"/>
      </c:barChart>
      <c:lineChart>
        <c:grouping val="standard"/>
        <c:varyColors val="0"/>
        <c:ser>
          <c:idx val="2"/>
          <c:order val="2"/>
          <c:tx>
            <c:strRef>
              <c:f>'24.'!$J$1</c:f>
              <c:strCache>
                <c:ptCount val="1"/>
                <c:pt idx="0">
                  <c:v>Распон</c:v>
                </c:pt>
              </c:strCache>
            </c:strRef>
          </c:tx>
          <c:spPr>
            <a:ln>
              <a:solidFill>
                <a:srgbClr val="16365C"/>
              </a:solidFill>
            </a:ln>
            <a:effectLst/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val>
            <c:numRef>
              <c:f>'24.'!$J$2:$J$16</c:f>
              <c:numCache>
                <c:formatCode>0.0</c:formatCode>
                <c:ptCount val="15"/>
                <c:pt idx="0">
                  <c:v>7.0964888945258462</c:v>
                </c:pt>
                <c:pt idx="1">
                  <c:v>7.3412289595101763</c:v>
                </c:pt>
                <c:pt idx="2">
                  <c:v>6.1575909732534866</c:v>
                </c:pt>
                <c:pt idx="3">
                  <c:v>6.3721189767025281</c:v>
                </c:pt>
                <c:pt idx="4">
                  <c:v>6.4321843635730387</c:v>
                </c:pt>
                <c:pt idx="5">
                  <c:v>6.545960958312155</c:v>
                </c:pt>
                <c:pt idx="6">
                  <c:v>6.3212741586334396</c:v>
                </c:pt>
                <c:pt idx="7">
                  <c:v>6.2229060976462023</c:v>
                </c:pt>
                <c:pt idx="8">
                  <c:v>6.1811385801999892</c:v>
                </c:pt>
                <c:pt idx="9">
                  <c:v>6.1351384251467032</c:v>
                </c:pt>
                <c:pt idx="10">
                  <c:v>6.0293933272702063</c:v>
                </c:pt>
                <c:pt idx="11">
                  <c:v>6.1174073376516036</c:v>
                </c:pt>
                <c:pt idx="12">
                  <c:v>6.0400162331649554</c:v>
                </c:pt>
                <c:pt idx="13">
                  <c:v>5.9645453021461927</c:v>
                </c:pt>
                <c:pt idx="14">
                  <c:v>5.4561957845092826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24544"/>
        <c:axId val="300790144"/>
      </c:lineChart>
      <c:catAx>
        <c:axId val="2665245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90144"/>
        <c:crosses val="autoZero"/>
        <c:auto val="1"/>
        <c:lblAlgn val="ctr"/>
        <c:lblOffset val="100"/>
        <c:tickMarkSkip val="1"/>
        <c:noMultiLvlLbl val="0"/>
      </c:catAx>
      <c:valAx>
        <c:axId val="300790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5245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345839834536809"/>
          <c:w val="1"/>
          <c:h val="0.126541601654631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'25.'!$I$2</c:f>
              <c:strCache>
                <c:ptCount val="1"/>
                <c:pt idx="0">
                  <c:v>Динарски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'25.'!$I$3:$I$23</c:f>
              <c:numCache>
                <c:formatCode>0.0</c:formatCode>
                <c:ptCount val="21"/>
                <c:pt idx="0">
                  <c:v>15.189444887446683</c:v>
                </c:pt>
                <c:pt idx="1">
                  <c:v>14.66630784573859</c:v>
                </c:pt>
                <c:pt idx="2">
                  <c:v>15.6221263726655</c:v>
                </c:pt>
                <c:pt idx="3">
                  <c:v>14.66966607159009</c:v>
                </c:pt>
                <c:pt idx="4">
                  <c:v>13.08349577127148</c:v>
                </c:pt>
                <c:pt idx="5">
                  <c:v>12.960117045049298</c:v>
                </c:pt>
                <c:pt idx="6">
                  <c:v>8.7987022267253003</c:v>
                </c:pt>
                <c:pt idx="7">
                  <c:v>6.9162016782328983</c:v>
                </c:pt>
                <c:pt idx="8">
                  <c:v>7.6172901985389014</c:v>
                </c:pt>
                <c:pt idx="9">
                  <c:v>12.514913193993598</c:v>
                </c:pt>
                <c:pt idx="10">
                  <c:v>14.089819902072799</c:v>
                </c:pt>
                <c:pt idx="11">
                  <c:v>13.349112327154916</c:v>
                </c:pt>
                <c:pt idx="12">
                  <c:v>13.738350450093188</c:v>
                </c:pt>
                <c:pt idx="13">
                  <c:v>10.551043820504439</c:v>
                </c:pt>
                <c:pt idx="14">
                  <c:v>6.6699999999999982</c:v>
                </c:pt>
                <c:pt idx="15">
                  <c:v>6.670002508136033</c:v>
                </c:pt>
                <c:pt idx="16">
                  <c:v>6.1809956729226609</c:v>
                </c:pt>
                <c:pt idx="17">
                  <c:v>6.0054264377648465</c:v>
                </c:pt>
                <c:pt idx="18">
                  <c:v>6.9783701411225678</c:v>
                </c:pt>
                <c:pt idx="19">
                  <c:v>7.3645494988220133</c:v>
                </c:pt>
                <c:pt idx="20">
                  <c:v>7.2137743446962173</c:v>
                </c:pt>
              </c:numCache>
            </c:numRef>
          </c:val>
        </c:ser>
        <c:ser>
          <c:idx val="0"/>
          <c:order val="2"/>
          <c:tx>
            <c:strRef>
              <c:f>'25.'!$J$2</c:f>
              <c:strCache>
                <c:ptCount val="1"/>
                <c:pt idx="0">
                  <c:v>Девизни и индексирани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'25.'!$J$3:$J$23</c:f>
              <c:numCache>
                <c:formatCode>0.0</c:formatCode>
                <c:ptCount val="21"/>
                <c:pt idx="0">
                  <c:v>5.1989010065310897</c:v>
                </c:pt>
                <c:pt idx="1">
                  <c:v>5.8274009864097502</c:v>
                </c:pt>
                <c:pt idx="2">
                  <c:v>4.61694515620768</c:v>
                </c:pt>
                <c:pt idx="3">
                  <c:v>5.2799458277876994</c:v>
                </c:pt>
                <c:pt idx="4">
                  <c:v>4.9766978187700399</c:v>
                </c:pt>
                <c:pt idx="5">
                  <c:v>4.442872894986972</c:v>
                </c:pt>
                <c:pt idx="6">
                  <c:v>4.6173099987827708</c:v>
                </c:pt>
                <c:pt idx="7">
                  <c:v>2.5403646828365991</c:v>
                </c:pt>
                <c:pt idx="8">
                  <c:v>3.4376039176996001</c:v>
                </c:pt>
                <c:pt idx="9">
                  <c:v>2.0687758539560797</c:v>
                </c:pt>
                <c:pt idx="10">
                  <c:v>2.3760679758179704</c:v>
                </c:pt>
                <c:pt idx="11">
                  <c:v>2.7635319488289394</c:v>
                </c:pt>
                <c:pt idx="12">
                  <c:v>2.5376600569906405</c:v>
                </c:pt>
                <c:pt idx="13">
                  <c:v>2.36590744916202</c:v>
                </c:pt>
                <c:pt idx="14">
                  <c:v>5.0199999999999996</c:v>
                </c:pt>
                <c:pt idx="15">
                  <c:v>3.5148089682901587</c:v>
                </c:pt>
                <c:pt idx="16">
                  <c:v>4.6644362590517368</c:v>
                </c:pt>
                <c:pt idx="17">
                  <c:v>4.466113614928318</c:v>
                </c:pt>
                <c:pt idx="18">
                  <c:v>4.454398450194466</c:v>
                </c:pt>
                <c:pt idx="19">
                  <c:v>2.9572385046214578</c:v>
                </c:pt>
                <c:pt idx="20">
                  <c:v>3.5992225634265562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6450944"/>
        <c:axId val="386452864"/>
      </c:barChart>
      <c:lineChart>
        <c:grouping val="standard"/>
        <c:varyColors val="0"/>
        <c:ser>
          <c:idx val="1"/>
          <c:order val="0"/>
          <c:tx>
            <c:strRef>
              <c:f>'25.'!$H$2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'25.'!$H$3:$H$23</c:f>
              <c:numCache>
                <c:formatCode>0.0</c:formatCode>
                <c:ptCount val="21"/>
                <c:pt idx="0">
                  <c:v>7.8115245008919194</c:v>
                </c:pt>
                <c:pt idx="1">
                  <c:v>8.6044618350466671</c:v>
                </c:pt>
                <c:pt idx="2">
                  <c:v>8.0072826128278898</c:v>
                </c:pt>
                <c:pt idx="3">
                  <c:v>7.8535274693552406</c:v>
                </c:pt>
                <c:pt idx="4">
                  <c:v>7.3843926939966495</c:v>
                </c:pt>
                <c:pt idx="5">
                  <c:v>6.0975372446238696</c:v>
                </c:pt>
                <c:pt idx="6">
                  <c:v>5.0130908514334713</c:v>
                </c:pt>
                <c:pt idx="7">
                  <c:v>3.0561646127585895</c:v>
                </c:pt>
                <c:pt idx="8">
                  <c:v>3.2940596936401398</c:v>
                </c:pt>
                <c:pt idx="9">
                  <c:v>5.86124878635332</c:v>
                </c:pt>
                <c:pt idx="10">
                  <c:v>4.9595054586134593</c:v>
                </c:pt>
                <c:pt idx="11">
                  <c:v>5.64089284522609</c:v>
                </c:pt>
                <c:pt idx="12">
                  <c:v>6.1854419256864297</c:v>
                </c:pt>
                <c:pt idx="13">
                  <c:v>5.1816319566380695</c:v>
                </c:pt>
                <c:pt idx="14">
                  <c:v>6.48</c:v>
                </c:pt>
                <c:pt idx="15">
                  <c:v>5.9528432003385605</c:v>
                </c:pt>
                <c:pt idx="16">
                  <c:v>6.0436572894837015</c:v>
                </c:pt>
                <c:pt idx="17">
                  <c:v>5.2220566001345494</c:v>
                </c:pt>
                <c:pt idx="18">
                  <c:v>4.9127830631364429</c:v>
                </c:pt>
                <c:pt idx="19">
                  <c:v>4.6142896360888432</c:v>
                </c:pt>
                <c:pt idx="20">
                  <c:v>4.2048597811426189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50944"/>
        <c:axId val="386452864"/>
      </c:lineChart>
      <c:catAx>
        <c:axId val="3864509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452864"/>
        <c:crosses val="autoZero"/>
        <c:auto val="1"/>
        <c:lblAlgn val="ctr"/>
        <c:lblOffset val="100"/>
        <c:tickMarkSkip val="1"/>
        <c:noMultiLvlLbl val="0"/>
      </c:catAx>
      <c:valAx>
        <c:axId val="38645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4509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756827990643428"/>
          <c:w val="1"/>
          <c:h val="5.394129081145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'26.'!$H$1</c:f>
              <c:strCache>
                <c:ptCount val="1"/>
                <c:pt idx="0">
                  <c:v>Кредити/депозити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'26.'!$F$2:$G$19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08.</c:v>
                  </c:pt>
                  <c:pt idx="1">
                    <c:v>09.</c:v>
                  </c:pt>
                  <c:pt idx="2">
                    <c:v>10.</c:v>
                  </c:pt>
                  <c:pt idx="3">
                    <c:v>2011.</c:v>
                  </c:pt>
                  <c:pt idx="15">
                    <c:v>2012.</c:v>
                  </c:pt>
                </c:lvl>
              </c:multiLvlStrCache>
            </c:multiLvlStrRef>
          </c:cat>
          <c:val>
            <c:numRef>
              <c:f>'26.'!$H$2:$H$19</c:f>
              <c:numCache>
                <c:formatCode>0.00</c:formatCode>
                <c:ptCount val="18"/>
                <c:pt idx="0">
                  <c:v>1.2238390005688826</c:v>
                </c:pt>
                <c:pt idx="1">
                  <c:v>1.1485155013601522</c:v>
                </c:pt>
                <c:pt idx="2">
                  <c:v>1.2747820960211609</c:v>
                </c:pt>
                <c:pt idx="3">
                  <c:v>1.286885019863317</c:v>
                </c:pt>
                <c:pt idx="4">
                  <c:v>1.2964348734704094</c:v>
                </c:pt>
                <c:pt idx="5">
                  <c:v>1.3102419975052479</c:v>
                </c:pt>
                <c:pt idx="6">
                  <c:v>1.3211373396873931</c:v>
                </c:pt>
                <c:pt idx="7">
                  <c:v>1.3276071201140189</c:v>
                </c:pt>
                <c:pt idx="8">
                  <c:v>1.3151158466406558</c:v>
                </c:pt>
                <c:pt idx="9">
                  <c:v>1.2803624389902151</c:v>
                </c:pt>
                <c:pt idx="10">
                  <c:v>1.2671854644605109</c:v>
                </c:pt>
                <c:pt idx="11">
                  <c:v>1.2671521541303967</c:v>
                </c:pt>
                <c:pt idx="12">
                  <c:v>1.2553347107217407</c:v>
                </c:pt>
                <c:pt idx="13">
                  <c:v>1.2497293021698783</c:v>
                </c:pt>
                <c:pt idx="14">
                  <c:v>1.2559480515311769</c:v>
                </c:pt>
                <c:pt idx="15">
                  <c:v>1.2989479677284577</c:v>
                </c:pt>
                <c:pt idx="16">
                  <c:v>1.2984454424391123</c:v>
                </c:pt>
                <c:pt idx="17">
                  <c:v>1.3299134755842692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34880"/>
        <c:axId val="301066496"/>
      </c:lineChart>
      <c:catAx>
        <c:axId val="301034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66496"/>
        <c:crosses val="autoZero"/>
        <c:auto val="1"/>
        <c:lblAlgn val="ctr"/>
        <c:lblOffset val="100"/>
        <c:tickMarkSkip val="1"/>
        <c:noMultiLvlLbl val="0"/>
      </c:catAx>
      <c:valAx>
        <c:axId val="301066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348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0663879404454983"/>
          <c:w val="1"/>
          <c:h val="8.52767519104359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2141711565966562"/>
        </c:manualLayout>
      </c:layout>
      <c:lineChart>
        <c:grouping val="standard"/>
        <c:varyColors val="0"/>
        <c:ser>
          <c:idx val="0"/>
          <c:order val="0"/>
          <c:tx>
            <c:strRef>
              <c:f>'27.'!$H$1</c:f>
              <c:strCache>
                <c:ptCount val="1"/>
                <c:pt idx="0">
                  <c:v>Ликвидна актива/укупна актива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'27.'!$H$2:$H$16</c:f>
              <c:numCache>
                <c:formatCode>0.0</c:formatCode>
                <c:ptCount val="15"/>
                <c:pt idx="0">
                  <c:v>44.008864124130355</c:v>
                </c:pt>
                <c:pt idx="1">
                  <c:v>43.301301218599725</c:v>
                </c:pt>
                <c:pt idx="2">
                  <c:v>40.918606044019022</c:v>
                </c:pt>
                <c:pt idx="3">
                  <c:v>41.766754648517313</c:v>
                </c:pt>
                <c:pt idx="4">
                  <c:v>40.669517568207567</c:v>
                </c:pt>
                <c:pt idx="5">
                  <c:v>41.511543248785742</c:v>
                </c:pt>
                <c:pt idx="6">
                  <c:v>40.330951281677621</c:v>
                </c:pt>
                <c:pt idx="7">
                  <c:v>36.481463858061396</c:v>
                </c:pt>
                <c:pt idx="8">
                  <c:v>36.415339284908072</c:v>
                </c:pt>
                <c:pt idx="9">
                  <c:v>35.13366649736507</c:v>
                </c:pt>
                <c:pt idx="10">
                  <c:v>36.015101833973581</c:v>
                </c:pt>
                <c:pt idx="11">
                  <c:v>36.445481693482549</c:v>
                </c:pt>
                <c:pt idx="12">
                  <c:v>36.744638602473003</c:v>
                </c:pt>
                <c:pt idx="13">
                  <c:v>37.673211403047155</c:v>
                </c:pt>
                <c:pt idx="14">
                  <c:v>34.647200773585908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'27.'!$I$1</c:f>
              <c:strCache>
                <c:ptCount val="1"/>
                <c:pt idx="0">
                  <c:v>Ликвидна актива/краткорочне обавезе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'27.'!$I$2:$I$16</c:f>
              <c:numCache>
                <c:formatCode>0.0</c:formatCode>
                <c:ptCount val="15"/>
                <c:pt idx="0">
                  <c:v>67.340391321275646</c:v>
                </c:pt>
                <c:pt idx="1">
                  <c:v>68.572336291982765</c:v>
                </c:pt>
                <c:pt idx="2">
                  <c:v>65.689404583406898</c:v>
                </c:pt>
                <c:pt idx="3">
                  <c:v>65.951799706288</c:v>
                </c:pt>
                <c:pt idx="4">
                  <c:v>64.001684453737582</c:v>
                </c:pt>
                <c:pt idx="5">
                  <c:v>63.575978004026148</c:v>
                </c:pt>
                <c:pt idx="6">
                  <c:v>64.998207423573788</c:v>
                </c:pt>
                <c:pt idx="7">
                  <c:v>58.270503119728502</c:v>
                </c:pt>
                <c:pt idx="8">
                  <c:v>58.069809387648483</c:v>
                </c:pt>
                <c:pt idx="9">
                  <c:v>56.346142683038956</c:v>
                </c:pt>
                <c:pt idx="10">
                  <c:v>58.311760764031085</c:v>
                </c:pt>
                <c:pt idx="11">
                  <c:v>59.238312581820729</c:v>
                </c:pt>
                <c:pt idx="12">
                  <c:v>59.436730060717679</c:v>
                </c:pt>
                <c:pt idx="13">
                  <c:v>62.811960818283964</c:v>
                </c:pt>
                <c:pt idx="14">
                  <c:v>59.26311157940691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'27.'!$J$1</c:f>
              <c:strCache>
                <c:ptCount val="1"/>
                <c:pt idx="0">
                  <c:v>Ликвидна актива (уже дефинисана)/укупна актива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'27.'!$J$2:$J$16</c:f>
              <c:numCache>
                <c:formatCode>0.0</c:formatCode>
                <c:ptCount val="15"/>
                <c:pt idx="0">
                  <c:v>28.094870496479835</c:v>
                </c:pt>
                <c:pt idx="1">
                  <c:v>31.134536831846464</c:v>
                </c:pt>
                <c:pt idx="2">
                  <c:v>28.71443352312869</c:v>
                </c:pt>
                <c:pt idx="3">
                  <c:v>27.531128223488079</c:v>
                </c:pt>
                <c:pt idx="4">
                  <c:v>27.190504798356091</c:v>
                </c:pt>
                <c:pt idx="5">
                  <c:v>28.659731082964296</c:v>
                </c:pt>
                <c:pt idx="6">
                  <c:v>26.820609079831314</c:v>
                </c:pt>
                <c:pt idx="7">
                  <c:v>24.621036527086268</c:v>
                </c:pt>
                <c:pt idx="8">
                  <c:v>23.98484961510777</c:v>
                </c:pt>
                <c:pt idx="9">
                  <c:v>23.751063452972137</c:v>
                </c:pt>
                <c:pt idx="10">
                  <c:v>24.33508434908865</c:v>
                </c:pt>
                <c:pt idx="11">
                  <c:v>23.065443077648968</c:v>
                </c:pt>
                <c:pt idx="12">
                  <c:v>24.443889603327882</c:v>
                </c:pt>
                <c:pt idx="13">
                  <c:v>27.372345788388365</c:v>
                </c:pt>
                <c:pt idx="14">
                  <c:v>25.057669624234645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'27.'!$K$1</c:f>
              <c:strCache>
                <c:ptCount val="1"/>
                <c:pt idx="0">
                  <c:v>Ликвидна актива (уже дефинисана)/краткорочне обавезе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'27.'!$K$2:$K$16</c:f>
              <c:numCache>
                <c:formatCode>0.0</c:formatCode>
                <c:ptCount val="15"/>
                <c:pt idx="0">
                  <c:v>42.989511567878928</c:v>
                </c:pt>
                <c:pt idx="1">
                  <c:v>49.304937030655353</c:v>
                </c:pt>
                <c:pt idx="2">
                  <c:v>46.097221372961428</c:v>
                </c:pt>
                <c:pt idx="3">
                  <c:v>43.473031830307065</c:v>
                </c:pt>
                <c:pt idx="4">
                  <c:v>42.78974062880485</c:v>
                </c:pt>
                <c:pt idx="5">
                  <c:v>43.893102745225939</c:v>
                </c:pt>
                <c:pt idx="6">
                  <c:v>43.22465641888892</c:v>
                </c:pt>
                <c:pt idx="7">
                  <c:v>39.326277896754547</c:v>
                </c:pt>
                <c:pt idx="8">
                  <c:v>38.247498792849385</c:v>
                </c:pt>
                <c:pt idx="9">
                  <c:v>38.09112294885157</c:v>
                </c:pt>
                <c:pt idx="10">
                  <c:v>39.400738703395533</c:v>
                </c:pt>
                <c:pt idx="11">
                  <c:v>37.490461461408124</c:v>
                </c:pt>
                <c:pt idx="12">
                  <c:v>39.53950625845048</c:v>
                </c:pt>
                <c:pt idx="13">
                  <c:v>45.637487411697137</c:v>
                </c:pt>
                <c:pt idx="14">
                  <c:v>42.860474661868032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95136"/>
        <c:axId val="387210240"/>
      </c:lineChart>
      <c:catAx>
        <c:axId val="386395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210240"/>
        <c:crosses val="autoZero"/>
        <c:auto val="1"/>
        <c:lblAlgn val="ctr"/>
        <c:lblOffset val="100"/>
        <c:tickMarkSkip val="1"/>
        <c:noMultiLvlLbl val="0"/>
      </c:catAx>
      <c:valAx>
        <c:axId val="387210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9513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1201960374422222"/>
          <c:w val="1"/>
          <c:h val="0.187980396255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7057562799272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'28.'!$G$1</c:f>
              <c:strCache>
                <c:ptCount val="1"/>
                <c:pt idx="0">
                  <c:v>Просечан месечни показатељ ликвидности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'28.'!$F$2:$F$10</c:f>
              <c:strCache>
                <c:ptCount val="9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Март 2012.</c:v>
                </c:pt>
              </c:strCache>
            </c:strRef>
          </c:cat>
          <c:val>
            <c:numRef>
              <c:f>'28.'!$G$2:$G$10</c:f>
              <c:numCache>
                <c:formatCode>0.0</c:formatCode>
                <c:ptCount val="9"/>
                <c:pt idx="0">
                  <c:v>2.1845760756480401</c:v>
                </c:pt>
                <c:pt idx="1">
                  <c:v>2.0605141709884998</c:v>
                </c:pt>
                <c:pt idx="2">
                  <c:v>2.4152806203466901</c:v>
                </c:pt>
                <c:pt idx="3">
                  <c:v>2.1527187791355198</c:v>
                </c:pt>
                <c:pt idx="4">
                  <c:v>1.80643323041544</c:v>
                </c:pt>
                <c:pt idx="5">
                  <c:v>1.8590854220138999</c:v>
                </c:pt>
                <c:pt idx="6">
                  <c:v>1.9636161679989097</c:v>
                </c:pt>
                <c:pt idx="7">
                  <c:v>2.1650920235065398</c:v>
                </c:pt>
                <c:pt idx="8">
                  <c:v>2.2288765333517304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5224064"/>
        <c:axId val="425256064"/>
      </c:barChart>
      <c:lineChart>
        <c:grouping val="standard"/>
        <c:varyColors val="0"/>
        <c:ser>
          <c:idx val="3"/>
          <c:order val="1"/>
          <c:tx>
            <c:v>Доња дозвољена граница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'28.'!$J$2:$J$10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24064"/>
        <c:axId val="425256064"/>
      </c:lineChart>
      <c:catAx>
        <c:axId val="4252240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56064"/>
        <c:crosses val="autoZero"/>
        <c:auto val="1"/>
        <c:lblAlgn val="ctr"/>
        <c:lblOffset val="100"/>
        <c:tickMarkSkip val="1"/>
        <c:noMultiLvlLbl val="0"/>
      </c:catAx>
      <c:valAx>
        <c:axId val="42525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240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2293559458915"/>
          <c:y val="0.87232192750099791"/>
          <c:w val="0.67833064136213739"/>
          <c:h val="0.12110986126734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6.4145851715129057E-2"/>
          <c:w val="0.87285516287842035"/>
          <c:h val="0.68493286701943334"/>
        </c:manualLayout>
      </c:layout>
      <c:lineChart>
        <c:grouping val="standard"/>
        <c:varyColors val="0"/>
        <c:ser>
          <c:idx val="0"/>
          <c:order val="0"/>
          <c:tx>
            <c:strRef>
              <c:f>'29.'!$H$2</c:f>
              <c:strCache>
                <c:ptCount val="1"/>
                <c:pt idx="0">
                  <c:v>Примарни новац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'29.'!$H$3:$H$17</c:f>
              <c:numCache>
                <c:formatCode>0</c:formatCode>
                <c:ptCount val="15"/>
                <c:pt idx="0">
                  <c:v>543.73653266196345</c:v>
                </c:pt>
                <c:pt idx="1">
                  <c:v>256.59705566273482</c:v>
                </c:pt>
                <c:pt idx="2">
                  <c:v>312.63742747619068</c:v>
                </c:pt>
                <c:pt idx="3">
                  <c:v>352.60621567010315</c:v>
                </c:pt>
                <c:pt idx="4">
                  <c:v>401.33663636736048</c:v>
                </c:pt>
                <c:pt idx="5">
                  <c:v>401.47707879569577</c:v>
                </c:pt>
                <c:pt idx="6">
                  <c:v>481.6312505405171</c:v>
                </c:pt>
                <c:pt idx="7">
                  <c:v>593.29706077531398</c:v>
                </c:pt>
                <c:pt idx="8">
                  <c:v>610.77697193459721</c:v>
                </c:pt>
                <c:pt idx="9">
                  <c:v>649.98275192284063</c:v>
                </c:pt>
                <c:pt idx="10">
                  <c:v>703.9692351851852</c:v>
                </c:pt>
                <c:pt idx="11">
                  <c:v>660.77888613735149</c:v>
                </c:pt>
                <c:pt idx="12">
                  <c:v>692.26975053157014</c:v>
                </c:pt>
                <c:pt idx="13">
                  <c:v>589.66877544958072</c:v>
                </c:pt>
                <c:pt idx="14">
                  <c:v>696.42302921222381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'29.'!$I$2</c:f>
              <c:strCache>
                <c:ptCount val="1"/>
                <c:pt idx="0">
                  <c:v>М1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'29.'!$I$3:$I$17</c:f>
              <c:numCache>
                <c:formatCode>0</c:formatCode>
                <c:ptCount val="15"/>
                <c:pt idx="0">
                  <c:v>363.89546871621133</c:v>
                </c:pt>
                <c:pt idx="1">
                  <c:v>329.275253381185</c:v>
                </c:pt>
                <c:pt idx="2">
                  <c:v>387.22287061288631</c:v>
                </c:pt>
                <c:pt idx="3">
                  <c:v>383.54613076281305</c:v>
                </c:pt>
                <c:pt idx="4">
                  <c:v>381.66093852127273</c:v>
                </c:pt>
                <c:pt idx="5">
                  <c:v>383.02411241859397</c:v>
                </c:pt>
                <c:pt idx="6">
                  <c:v>445.63314336265876</c:v>
                </c:pt>
                <c:pt idx="7">
                  <c:v>458.48090622769797</c:v>
                </c:pt>
                <c:pt idx="8">
                  <c:v>452.95876106559058</c:v>
                </c:pt>
                <c:pt idx="9">
                  <c:v>459.76567911372916</c:v>
                </c:pt>
                <c:pt idx="10">
                  <c:v>495.7551376071014</c:v>
                </c:pt>
                <c:pt idx="11">
                  <c:v>492.25420232099663</c:v>
                </c:pt>
                <c:pt idx="12">
                  <c:v>474.87528323005108</c:v>
                </c:pt>
                <c:pt idx="13">
                  <c:v>439.32927843265441</c:v>
                </c:pt>
                <c:pt idx="14">
                  <c:v>485.13596702628439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'29.'!$J$2</c:f>
              <c:strCache>
                <c:ptCount val="1"/>
                <c:pt idx="0">
                  <c:v>М2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'29.'!$J$3:$J$17</c:f>
              <c:numCache>
                <c:formatCode>0</c:formatCode>
                <c:ptCount val="15"/>
                <c:pt idx="0">
                  <c:v>212.55252924226676</c:v>
                </c:pt>
                <c:pt idx="1">
                  <c:v>200.67348041263213</c:v>
                </c:pt>
                <c:pt idx="2">
                  <c:v>215.19156572620238</c:v>
                </c:pt>
                <c:pt idx="3">
                  <c:v>213.30145457176073</c:v>
                </c:pt>
                <c:pt idx="4">
                  <c:v>211.44676447735708</c:v>
                </c:pt>
                <c:pt idx="5">
                  <c:v>226.62780308997</c:v>
                </c:pt>
                <c:pt idx="6">
                  <c:v>248.29917294573985</c:v>
                </c:pt>
                <c:pt idx="7">
                  <c:v>256.69678404969039</c:v>
                </c:pt>
                <c:pt idx="8">
                  <c:v>272.98128835345346</c:v>
                </c:pt>
                <c:pt idx="9">
                  <c:v>283.68727950401342</c:v>
                </c:pt>
                <c:pt idx="10">
                  <c:v>297.98496030978743</c:v>
                </c:pt>
                <c:pt idx="11">
                  <c:v>290.08549817150532</c:v>
                </c:pt>
                <c:pt idx="12">
                  <c:v>280.66986637961833</c:v>
                </c:pt>
                <c:pt idx="13">
                  <c:v>264.44900761199722</c:v>
                </c:pt>
                <c:pt idx="14">
                  <c:v>290.41243918716981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'29.'!$K$2</c:f>
              <c:strCache>
                <c:ptCount val="1"/>
                <c:pt idx="0">
                  <c:v>М3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'29.'!$K$3:$K$17</c:f>
              <c:numCache>
                <c:formatCode>0</c:formatCode>
                <c:ptCount val="15"/>
                <c:pt idx="0">
                  <c:v>81.992043112916619</c:v>
                </c:pt>
                <c:pt idx="1">
                  <c:v>79.898162275701992</c:v>
                </c:pt>
                <c:pt idx="2">
                  <c:v>80.099345417578277</c:v>
                </c:pt>
                <c:pt idx="3">
                  <c:v>80.558689780248258</c:v>
                </c:pt>
                <c:pt idx="4">
                  <c:v>81.097210009896585</c:v>
                </c:pt>
                <c:pt idx="5">
                  <c:v>82.105371152235037</c:v>
                </c:pt>
                <c:pt idx="6">
                  <c:v>82.318290154291603</c:v>
                </c:pt>
                <c:pt idx="7">
                  <c:v>82.770648511822799</c:v>
                </c:pt>
                <c:pt idx="8">
                  <c:v>84.234181927606599</c:v>
                </c:pt>
                <c:pt idx="9">
                  <c:v>85.57773228089539</c:v>
                </c:pt>
                <c:pt idx="10">
                  <c:v>86.682473486308183</c:v>
                </c:pt>
                <c:pt idx="11">
                  <c:v>86.71029809492012</c:v>
                </c:pt>
                <c:pt idx="12">
                  <c:v>86.225619609398237</c:v>
                </c:pt>
                <c:pt idx="13">
                  <c:v>85.993461335444707</c:v>
                </c:pt>
                <c:pt idx="14">
                  <c:v>86.173603550501028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37024"/>
        <c:axId val="519538560"/>
      </c:lineChart>
      <c:catAx>
        <c:axId val="5195370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538560"/>
        <c:crosses val="autoZero"/>
        <c:auto val="1"/>
        <c:lblAlgn val="ctr"/>
        <c:lblOffset val="100"/>
        <c:tickMarkSkip val="1"/>
        <c:noMultiLvlLbl val="0"/>
      </c:catAx>
      <c:valAx>
        <c:axId val="519538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53702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718682891909"/>
          <c:w val="1"/>
          <c:h val="0.13731281317108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'3.'!$H$2</c:f>
              <c:strCache>
                <c:ptCount val="1"/>
                <c:pt idx="0">
                  <c:v>До 15%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'3.'!$H$3:$H$17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</c:ser>
        <c:ser>
          <c:idx val="1"/>
          <c:order val="1"/>
          <c:tx>
            <c:strRef>
              <c:f>'3.'!$I$2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'3.'!$I$3:$I$17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17</c:v>
                </c:pt>
                <c:pt idx="12">
                  <c:v>11</c:v>
                </c:pt>
                <c:pt idx="13">
                  <c:v>7</c:v>
                </c:pt>
                <c:pt idx="14">
                  <c:v>14</c:v>
                </c:pt>
              </c:numCache>
            </c:numRef>
          </c:val>
        </c:ser>
        <c:ser>
          <c:idx val="2"/>
          <c:order val="2"/>
          <c:tx>
            <c:strRef>
              <c:f>'3.'!$J$2</c:f>
              <c:strCache>
                <c:ptCount val="1"/>
                <c:pt idx="0">
                  <c:v>Од 20 до 25%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'3.'!$J$3:$J$17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</c:numCache>
            </c:numRef>
          </c:val>
        </c:ser>
        <c:ser>
          <c:idx val="3"/>
          <c:order val="3"/>
          <c:tx>
            <c:strRef>
              <c:f>'3.'!$K$2</c:f>
              <c:strCache>
                <c:ptCount val="1"/>
                <c:pt idx="0">
                  <c:v>Преко 25%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'3.'!$K$3:$K$17</c:f>
              <c:numCache>
                <c:formatCode>General</c:formatCode>
                <c:ptCount val="15"/>
                <c:pt idx="0">
                  <c:v>22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1350272"/>
        <c:axId val="361352192"/>
      </c:barChart>
      <c:catAx>
        <c:axId val="36135027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352192"/>
        <c:crosses val="autoZero"/>
        <c:auto val="1"/>
        <c:lblAlgn val="ctr"/>
        <c:lblOffset val="100"/>
        <c:tickMarkSkip val="1"/>
        <c:noMultiLvlLbl val="0"/>
      </c:catAx>
      <c:valAx>
        <c:axId val="361352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3502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35839156112750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'30.'!$J$1</c:f>
              <c:strCache>
                <c:ptCount val="1"/>
                <c:pt idx="0">
                  <c:v>Остале валуте (укључујући злато)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'30.'!$J$2:$J$6</c:f>
              <c:numCache>
                <c:formatCode>0.0</c:formatCode>
                <c:ptCount val="5"/>
                <c:pt idx="0">
                  <c:v>0.30480200000000002</c:v>
                </c:pt>
                <c:pt idx="1">
                  <c:v>0.45177400000000001</c:v>
                </c:pt>
                <c:pt idx="2">
                  <c:v>0.87662699999999993</c:v>
                </c:pt>
                <c:pt idx="3">
                  <c:v>0.40268099999999996</c:v>
                </c:pt>
                <c:pt idx="4">
                  <c:v>0.57011199999999995</c:v>
                </c:pt>
              </c:numCache>
            </c:numRef>
          </c:val>
        </c:ser>
        <c:ser>
          <c:idx val="2"/>
          <c:order val="1"/>
          <c:tx>
            <c:strRef>
              <c:f>'30.'!$H$1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'30.'!$H$2:$H$6</c:f>
              <c:numCache>
                <c:formatCode>0.0</c:formatCode>
                <c:ptCount val="5"/>
                <c:pt idx="0">
                  <c:v>0.375944</c:v>
                </c:pt>
                <c:pt idx="1">
                  <c:v>-0.73611599999999999</c:v>
                </c:pt>
                <c:pt idx="2">
                  <c:v>-4.9873999999999995E-2</c:v>
                </c:pt>
                <c:pt idx="3">
                  <c:v>0.69261200000000001</c:v>
                </c:pt>
                <c:pt idx="4">
                  <c:v>1.362466</c:v>
                </c:pt>
              </c:numCache>
            </c:numRef>
          </c:val>
        </c:ser>
        <c:ser>
          <c:idx val="0"/>
          <c:order val="2"/>
          <c:tx>
            <c:strRef>
              <c:f>'30.'!$I$1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'30.'!$I$2:$I$6</c:f>
              <c:numCache>
                <c:formatCode>0.0</c:formatCode>
                <c:ptCount val="5"/>
                <c:pt idx="0">
                  <c:v>2.4936829999999999</c:v>
                </c:pt>
                <c:pt idx="1">
                  <c:v>3.4014449999999998</c:v>
                </c:pt>
                <c:pt idx="2">
                  <c:v>1.0554239999999999</c:v>
                </c:pt>
                <c:pt idx="3">
                  <c:v>-3.9492639999999999</c:v>
                </c:pt>
                <c:pt idx="4">
                  <c:v>-3.4555309999999997</c:v>
                </c:pt>
              </c:numCache>
            </c:numRef>
          </c:val>
        </c:ser>
        <c:ser>
          <c:idx val="1"/>
          <c:order val="3"/>
          <c:tx>
            <c:strRef>
              <c:f>'30.'!$G$1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'30.'!$G$2:$G$6</c:f>
              <c:numCache>
                <c:formatCode>0.0</c:formatCode>
                <c:ptCount val="5"/>
                <c:pt idx="0">
                  <c:v>12.073086999999999</c:v>
                </c:pt>
                <c:pt idx="1">
                  <c:v>-3.303363</c:v>
                </c:pt>
                <c:pt idx="2">
                  <c:v>4.7002670000000002</c:v>
                </c:pt>
                <c:pt idx="3">
                  <c:v>-2.7872849999999998</c:v>
                </c:pt>
                <c:pt idx="4">
                  <c:v>3.1776960000000001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1658752"/>
        <c:axId val="521661056"/>
      </c:barChart>
      <c:lineChart>
        <c:grouping val="standard"/>
        <c:varyColors val="0"/>
        <c:ser>
          <c:idx val="4"/>
          <c:order val="4"/>
          <c:tx>
            <c:strRef>
              <c:f>'30.'!$K$1</c:f>
              <c:strCache>
                <c:ptCount val="1"/>
                <c:pt idx="0">
                  <c:v>Нето отворена девизна позиција</c:v>
                </c:pt>
              </c:strCache>
            </c:strRef>
          </c:tx>
          <c:spPr>
            <a:ln w="38100">
              <a:solidFill>
                <a:srgbClr val="963634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txPr>
              <a:bodyPr/>
              <a:lstStyle/>
              <a:p>
                <a:pPr>
                  <a:defRPr sz="800" b="1">
                    <a:solidFill>
                      <a:srgbClr val="963634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'30.'!$K$2:$K$6</c:f>
              <c:numCache>
                <c:formatCode>0.0</c:formatCode>
                <c:ptCount val="5"/>
                <c:pt idx="0">
                  <c:v>15.247515999999997</c:v>
                </c:pt>
                <c:pt idx="1">
                  <c:v>4.1150929999999999</c:v>
                </c:pt>
                <c:pt idx="2">
                  <c:v>6.6323180000000006</c:v>
                </c:pt>
                <c:pt idx="3">
                  <c:v>6.8746730000000005</c:v>
                </c:pt>
                <c:pt idx="4">
                  <c:v>5.1136590000000002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58752"/>
        <c:axId val="521661056"/>
      </c:lineChart>
      <c:catAx>
        <c:axId val="5216587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61056"/>
        <c:crosses val="autoZero"/>
        <c:auto val="1"/>
        <c:lblAlgn val="ctr"/>
        <c:lblOffset val="100"/>
        <c:tickMarkSkip val="1"/>
        <c:noMultiLvlLbl val="0"/>
      </c:catAx>
      <c:valAx>
        <c:axId val="52166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5875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24460248920497"/>
          <c:y val="0.77250133556314315"/>
          <c:w val="0.62151079502159012"/>
          <c:h val="0.19045455601235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8510953390302787"/>
        </c:manualLayout>
      </c:layout>
      <c:barChart>
        <c:barDir val="col"/>
        <c:grouping val="clustered"/>
        <c:varyColors val="0"/>
        <c:ser>
          <c:idx val="0"/>
          <c:order val="0"/>
          <c:tx>
            <c:v>Нето отворена девизна позиција/основни капитал</c:v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'31.'!$H$2:$H$16</c:f>
              <c:numCache>
                <c:formatCode>0.0</c:formatCode>
                <c:ptCount val="15"/>
                <c:pt idx="0">
                  <c:v>6.436823582178218</c:v>
                </c:pt>
                <c:pt idx="1">
                  <c:v>5.1176771667239791</c:v>
                </c:pt>
                <c:pt idx="2">
                  <c:v>6.6549647739920603</c:v>
                </c:pt>
                <c:pt idx="3">
                  <c:v>2.8691190875164891</c:v>
                </c:pt>
                <c:pt idx="4">
                  <c:v>4.3154203634970534</c:v>
                </c:pt>
                <c:pt idx="5">
                  <c:v>1.4490437940893963</c:v>
                </c:pt>
                <c:pt idx="6">
                  <c:v>1.0235719133286398</c:v>
                </c:pt>
                <c:pt idx="7">
                  <c:v>3.048934831362665</c:v>
                </c:pt>
                <c:pt idx="8">
                  <c:v>1.7648689097020416</c:v>
                </c:pt>
                <c:pt idx="9">
                  <c:v>2.0406460024715432</c:v>
                </c:pt>
                <c:pt idx="10">
                  <c:v>1.0363228151249755</c:v>
                </c:pt>
                <c:pt idx="11">
                  <c:v>1.3963427963709123</c:v>
                </c:pt>
                <c:pt idx="12">
                  <c:v>1.3902345834709595</c:v>
                </c:pt>
                <c:pt idx="13">
                  <c:v>2.252272870107126</c:v>
                </c:pt>
                <c:pt idx="14">
                  <c:v>1.8151571762763046</c:v>
                </c:pt>
              </c:numCache>
            </c:numRef>
          </c:val>
        </c:ser>
        <c:ser>
          <c:idx val="1"/>
          <c:order val="1"/>
          <c:tx>
            <c:v>Нето отворена девизна позиција/регулаторни капитал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'31.'!$I$2:$I$16</c:f>
              <c:numCache>
                <c:formatCode>0.0</c:formatCode>
                <c:ptCount val="15"/>
                <c:pt idx="0">
                  <c:v>5.3036851759825563</c:v>
                </c:pt>
                <c:pt idx="1">
                  <c:v>4.1906776877879102</c:v>
                </c:pt>
                <c:pt idx="2">
                  <c:v>5.3994623711913023</c:v>
                </c:pt>
                <c:pt idx="3">
                  <c:v>2.2273165345634767</c:v>
                </c:pt>
                <c:pt idx="4">
                  <c:v>3.2918272308430101</c:v>
                </c:pt>
                <c:pt idx="5">
                  <c:v>1.116446340938088</c:v>
                </c:pt>
                <c:pt idx="6">
                  <c:v>0.79493106138665892</c:v>
                </c:pt>
                <c:pt idx="7">
                  <c:v>2.393161691041922</c:v>
                </c:pt>
                <c:pt idx="8">
                  <c:v>1.3772268719181597</c:v>
                </c:pt>
                <c:pt idx="9">
                  <c:v>1.6296846247532273</c:v>
                </c:pt>
                <c:pt idx="10">
                  <c:v>0.83937447498871032</c:v>
                </c:pt>
                <c:pt idx="11">
                  <c:v>1.1379190492210398</c:v>
                </c:pt>
                <c:pt idx="12">
                  <c:v>1.1375330102212122</c:v>
                </c:pt>
                <c:pt idx="13">
                  <c:v>2.1322829864243724</c:v>
                </c:pt>
                <c:pt idx="14">
                  <c:v>1.7077876579841069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485504"/>
        <c:axId val="417923840"/>
      </c:barChart>
      <c:catAx>
        <c:axId val="4564855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923840"/>
        <c:crosses val="autoZero"/>
        <c:auto val="1"/>
        <c:lblAlgn val="ctr"/>
        <c:lblOffset val="100"/>
        <c:tickMarkSkip val="1"/>
        <c:noMultiLvlLbl val="0"/>
      </c:catAx>
      <c:valAx>
        <c:axId val="417923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8550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133096266192534E-2"/>
          <c:y val="0.88036306034432921"/>
          <c:w val="0.88773380746761488"/>
          <c:h val="9.50191358238809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'32.'!$G$1</c:f>
              <c:strCache>
                <c:ptCount val="1"/>
                <c:pt idx="0">
                  <c:v>Номинална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'32.'!$F$2:$F$13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Maj 2012.</c:v>
                </c:pt>
              </c:strCache>
            </c:strRef>
          </c:cat>
          <c:val>
            <c:numRef>
              <c:f>'32.'!$G$2:$G$13</c:f>
              <c:numCache>
                <c:formatCode>0.00</c:formatCode>
                <c:ptCount val="12"/>
                <c:pt idx="0">
                  <c:v>18.530000000002897</c:v>
                </c:pt>
                <c:pt idx="1">
                  <c:v>9.42</c:v>
                </c:pt>
                <c:pt idx="2">
                  <c:v>10.9365226839216</c:v>
                </c:pt>
                <c:pt idx="3">
                  <c:v>17.410918914960597</c:v>
                </c:pt>
                <c:pt idx="4">
                  <c:v>19.163492419102298</c:v>
                </c:pt>
                <c:pt idx="5">
                  <c:v>14</c:v>
                </c:pt>
                <c:pt idx="6">
                  <c:v>10</c:v>
                </c:pt>
                <c:pt idx="7">
                  <c:v>17.75</c:v>
                </c:pt>
                <c:pt idx="8">
                  <c:v>9.5</c:v>
                </c:pt>
                <c:pt idx="9">
                  <c:v>11.5</c:v>
                </c:pt>
                <c:pt idx="10">
                  <c:v>9.75</c:v>
                </c:pt>
                <c:pt idx="11">
                  <c:v>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'32.'!$I$1</c:f>
              <c:strCache>
                <c:ptCount val="1"/>
                <c:pt idx="0">
                  <c:v>Реална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'32.'!$F$2:$F$13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Maj 2012.</c:v>
                </c:pt>
              </c:strCache>
            </c:strRef>
          </c:cat>
          <c:val>
            <c:numRef>
              <c:f>'32.'!$I$2:$I$13</c:f>
              <c:numCache>
                <c:formatCode>0.00</c:formatCode>
                <c:ptCount val="12"/>
                <c:pt idx="0">
                  <c:v>-8.4978248885698413</c:v>
                </c:pt>
                <c:pt idx="1">
                  <c:v>1.1579153709425736</c:v>
                </c:pt>
                <c:pt idx="2">
                  <c:v>3.6783813342138298</c:v>
                </c:pt>
                <c:pt idx="3">
                  <c:v>4.0572741760466968</c:v>
                </c:pt>
                <c:pt idx="4">
                  <c:v>2.0009813524941933</c:v>
                </c:pt>
                <c:pt idx="5">
                  <c:v>8.3466047826575789</c:v>
                </c:pt>
                <c:pt idx="6">
                  <c:v>-1.0224927567857094</c:v>
                </c:pt>
                <c:pt idx="7">
                  <c:v>9.1466946895597516</c:v>
                </c:pt>
                <c:pt idx="8">
                  <c:v>2.9178471095301859</c:v>
                </c:pt>
                <c:pt idx="9">
                  <c:v>1.2357935401481512</c:v>
                </c:pt>
                <c:pt idx="10">
                  <c:v>2.75</c:v>
                </c:pt>
                <c:pt idx="11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28960"/>
        <c:axId val="312743040"/>
      </c:lineChart>
      <c:catAx>
        <c:axId val="31272896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5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743040"/>
        <c:crosses val="autoZero"/>
        <c:auto val="1"/>
        <c:lblAlgn val="ctr"/>
        <c:lblOffset val="100"/>
        <c:tickMarkSkip val="1"/>
        <c:noMultiLvlLbl val="0"/>
      </c:catAx>
      <c:valAx>
        <c:axId val="312743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72896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6412948376"/>
          <c:w val="1"/>
          <c:h val="0.137313035870516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'33'!$N$2</c:f>
              <c:strCache>
                <c:ptCount val="1"/>
                <c:pt idx="0">
                  <c:v>Динарски 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'33'!$N$3:$N$21</c:f>
              <c:numCache>
                <c:formatCode>#,##0.0_ ;\-#,##0.0\ </c:formatCode>
                <c:ptCount val="19"/>
                <c:pt idx="0">
                  <c:v>612.77272727272987</c:v>
                </c:pt>
                <c:pt idx="1">
                  <c:v>593.19047619048001</c:v>
                </c:pt>
                <c:pt idx="2">
                  <c:v>799.86363636364001</c:v>
                </c:pt>
                <c:pt idx="3">
                  <c:v>860.56521739130028</c:v>
                </c:pt>
                <c:pt idx="4">
                  <c:v>878.94999999999982</c:v>
                </c:pt>
                <c:pt idx="5">
                  <c:v>861.63157894737003</c:v>
                </c:pt>
                <c:pt idx="6">
                  <c:v>776.52173913043021</c:v>
                </c:pt>
                <c:pt idx="7">
                  <c:v>748.94736842104999</c:v>
                </c:pt>
                <c:pt idx="8">
                  <c:v>723.55</c:v>
                </c:pt>
                <c:pt idx="9">
                  <c:v>808.50000000000011</c:v>
                </c:pt>
                <c:pt idx="10">
                  <c:v>802.57142857143003</c:v>
                </c:pt>
                <c:pt idx="11">
                  <c:v>766.73913043477978</c:v>
                </c:pt>
                <c:pt idx="12">
                  <c:v>759.59090909091015</c:v>
                </c:pt>
                <c:pt idx="13">
                  <c:v>773.28571428571024</c:v>
                </c:pt>
                <c:pt idx="14">
                  <c:v>742.86363636363978</c:v>
                </c:pt>
                <c:pt idx="15">
                  <c:v>862.68181818182029</c:v>
                </c:pt>
                <c:pt idx="16">
                  <c:v>1109.3499999999999</c:v>
                </c:pt>
                <c:pt idx="17">
                  <c:v>1029.94444444444</c:v>
                </c:pt>
                <c:pt idx="18">
                  <c:v>1016.3636363636401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'33'!$O$2</c:f>
              <c:strCache>
                <c:ptCount val="1"/>
                <c:pt idx="0">
                  <c:v>Кредити у EUR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'33'!$O$3:$O$21</c:f>
              <c:numCache>
                <c:formatCode>#,##0.0_ ;\-#,##0.0\ </c:formatCode>
                <c:ptCount val="19"/>
                <c:pt idx="0">
                  <c:v>877.99999999999989</c:v>
                </c:pt>
                <c:pt idx="1">
                  <c:v>788.00000000000011</c:v>
                </c:pt>
                <c:pt idx="2">
                  <c:v>675</c:v>
                </c:pt>
                <c:pt idx="3">
                  <c:v>726</c:v>
                </c:pt>
                <c:pt idx="4">
                  <c:v>742.99999999999989</c:v>
                </c:pt>
                <c:pt idx="5">
                  <c:v>793</c:v>
                </c:pt>
                <c:pt idx="6">
                  <c:v>836</c:v>
                </c:pt>
                <c:pt idx="7">
                  <c:v>844.99999999999989</c:v>
                </c:pt>
                <c:pt idx="8">
                  <c:v>842</c:v>
                </c:pt>
                <c:pt idx="9">
                  <c:v>816</c:v>
                </c:pt>
                <c:pt idx="10">
                  <c:v>690</c:v>
                </c:pt>
                <c:pt idx="11">
                  <c:v>694</c:v>
                </c:pt>
                <c:pt idx="12">
                  <c:v>701.00000000000011</c:v>
                </c:pt>
                <c:pt idx="13">
                  <c:v>684</c:v>
                </c:pt>
                <c:pt idx="14">
                  <c:v>611.99999999999989</c:v>
                </c:pt>
                <c:pt idx="15">
                  <c:v>853.00000000000011</c:v>
                </c:pt>
                <c:pt idx="16">
                  <c:v>781.99999999999989</c:v>
                </c:pt>
                <c:pt idx="17">
                  <c:v>760.17142857142858</c:v>
                </c:pt>
                <c:pt idx="18">
                  <c:v>769.15454545454554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'33'!$P$2</c:f>
              <c:strCache>
                <c:ptCount val="1"/>
                <c:pt idx="0">
                  <c:v>Кредити у CHF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'33'!$P$3:$P$21</c:f>
              <c:numCache>
                <c:formatCode>#,##0.0_ ;\-#,##0.0\ </c:formatCode>
                <c:ptCount val="19"/>
                <c:pt idx="0">
                  <c:v>612.5</c:v>
                </c:pt>
                <c:pt idx="1">
                  <c:v>573.6</c:v>
                </c:pt>
                <c:pt idx="2">
                  <c:v>577.10000000000014</c:v>
                </c:pt>
                <c:pt idx="3">
                  <c:v>608</c:v>
                </c:pt>
                <c:pt idx="4">
                  <c:v>483.1</c:v>
                </c:pt>
                <c:pt idx="5">
                  <c:v>506.00000000000006</c:v>
                </c:pt>
                <c:pt idx="6">
                  <c:v>567.19999999999993</c:v>
                </c:pt>
                <c:pt idx="7">
                  <c:v>519.6</c:v>
                </c:pt>
                <c:pt idx="8">
                  <c:v>527.1</c:v>
                </c:pt>
                <c:pt idx="9">
                  <c:v>331.50000000000006</c:v>
                </c:pt>
                <c:pt idx="10">
                  <c:v>530.50000000000011</c:v>
                </c:pt>
                <c:pt idx="11">
                  <c:v>547.20000000000005</c:v>
                </c:pt>
                <c:pt idx="12">
                  <c:v>522.1</c:v>
                </c:pt>
                <c:pt idx="13">
                  <c:v>329.3</c:v>
                </c:pt>
                <c:pt idx="14">
                  <c:v>347.3</c:v>
                </c:pt>
                <c:pt idx="15">
                  <c:v>323.8</c:v>
                </c:pt>
                <c:pt idx="16">
                  <c:v>471</c:v>
                </c:pt>
                <c:pt idx="17">
                  <c:v>387.8</c:v>
                </c:pt>
                <c:pt idx="18">
                  <c:v>413.00000000000006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95136"/>
        <c:axId val="422806272"/>
      </c:lineChart>
      <c:catAx>
        <c:axId val="422795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06272"/>
        <c:crosses val="autoZero"/>
        <c:auto val="1"/>
        <c:lblAlgn val="ctr"/>
        <c:lblOffset val="100"/>
        <c:tickMarkSkip val="1"/>
        <c:noMultiLvlLbl val="0"/>
      </c:catAx>
      <c:valAx>
        <c:axId val="422806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79513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1572698340243697"/>
          <c:w val="1"/>
          <c:h val="6.39486730825313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8.3866121756736065E-2"/>
          <c:w val="0.87285516287842069"/>
          <c:h val="0.66521259297804636"/>
        </c:manualLayout>
      </c:layout>
      <c:lineChart>
        <c:grouping val="standard"/>
        <c:varyColors val="0"/>
        <c:ser>
          <c:idx val="0"/>
          <c:order val="0"/>
          <c:tx>
            <c:strRef>
              <c:f>'34'!$N$2</c:f>
              <c:strCache>
                <c:ptCount val="1"/>
                <c:pt idx="0">
                  <c:v>Динарски кредити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'34'!$N$3:$N$21</c:f>
              <c:numCache>
                <c:formatCode>#,##0.0_ ;\-#,##0.0\ </c:formatCode>
                <c:ptCount val="19"/>
                <c:pt idx="0">
                  <c:v>453.77272727273004</c:v>
                </c:pt>
                <c:pt idx="1">
                  <c:v>479.19047619047996</c:v>
                </c:pt>
                <c:pt idx="2">
                  <c:v>480.8636363636399</c:v>
                </c:pt>
                <c:pt idx="3">
                  <c:v>339.56521739130017</c:v>
                </c:pt>
                <c:pt idx="4">
                  <c:v>414.94999999999982</c:v>
                </c:pt>
                <c:pt idx="5">
                  <c:v>366.63157894737014</c:v>
                </c:pt>
                <c:pt idx="6">
                  <c:v>408.52173913043026</c:v>
                </c:pt>
                <c:pt idx="7">
                  <c:v>378.9473684210501</c:v>
                </c:pt>
                <c:pt idx="8">
                  <c:v>338.5499999999999</c:v>
                </c:pt>
                <c:pt idx="9">
                  <c:v>490.50000000000011</c:v>
                </c:pt>
                <c:pt idx="10">
                  <c:v>517.57142857143026</c:v>
                </c:pt>
                <c:pt idx="11">
                  <c:v>329.73913043478012</c:v>
                </c:pt>
                <c:pt idx="12">
                  <c:v>509.59090909091015</c:v>
                </c:pt>
                <c:pt idx="13">
                  <c:v>620.28571428571024</c:v>
                </c:pt>
                <c:pt idx="14">
                  <c:v>502.86363636363996</c:v>
                </c:pt>
                <c:pt idx="15">
                  <c:v>512.68181818182029</c:v>
                </c:pt>
                <c:pt idx="16">
                  <c:v>344.35</c:v>
                </c:pt>
                <c:pt idx="17">
                  <c:v>255.94444444444005</c:v>
                </c:pt>
                <c:pt idx="18">
                  <c:v>612.36363636364024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'34'!$O$2</c:f>
              <c:strCache>
                <c:ptCount val="1"/>
                <c:pt idx="0">
                  <c:v>Кредити у EUR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'34'!$O$3:$O$21</c:f>
              <c:numCache>
                <c:formatCode>#,##0.0_ ;\-#,##0.0\ </c:formatCode>
                <c:ptCount val="19"/>
                <c:pt idx="0">
                  <c:v>731.99999999999989</c:v>
                </c:pt>
                <c:pt idx="1">
                  <c:v>747.00000000000011</c:v>
                </c:pt>
                <c:pt idx="2">
                  <c:v>742</c:v>
                </c:pt>
                <c:pt idx="3">
                  <c:v>724</c:v>
                </c:pt>
                <c:pt idx="4">
                  <c:v>759</c:v>
                </c:pt>
                <c:pt idx="5">
                  <c:v>716</c:v>
                </c:pt>
                <c:pt idx="6">
                  <c:v>667</c:v>
                </c:pt>
                <c:pt idx="7">
                  <c:v>654</c:v>
                </c:pt>
                <c:pt idx="8">
                  <c:v>632</c:v>
                </c:pt>
                <c:pt idx="9">
                  <c:v>719</c:v>
                </c:pt>
                <c:pt idx="10">
                  <c:v>681</c:v>
                </c:pt>
                <c:pt idx="11">
                  <c:v>610</c:v>
                </c:pt>
                <c:pt idx="12">
                  <c:v>664</c:v>
                </c:pt>
                <c:pt idx="13">
                  <c:v>733</c:v>
                </c:pt>
                <c:pt idx="14">
                  <c:v>709.00000000000011</c:v>
                </c:pt>
                <c:pt idx="15">
                  <c:v>648.00000000000011</c:v>
                </c:pt>
                <c:pt idx="16">
                  <c:v>606</c:v>
                </c:pt>
                <c:pt idx="17">
                  <c:v>563.17142857142846</c:v>
                </c:pt>
                <c:pt idx="18">
                  <c:v>714.15454545454543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'34'!$P$2</c:f>
              <c:strCache>
                <c:ptCount val="1"/>
                <c:pt idx="0">
                  <c:v>Кредити у CHF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'34'!$P$3:$P$21</c:f>
              <c:numCache>
                <c:formatCode>#,##0.0_ ;\-#,##0.0\ </c:formatCode>
                <c:ptCount val="19"/>
                <c:pt idx="0">
                  <c:v>909.49999999999989</c:v>
                </c:pt>
                <c:pt idx="1">
                  <c:v>600.59999999999991</c:v>
                </c:pt>
                <c:pt idx="2">
                  <c:v>525.1</c:v>
                </c:pt>
                <c:pt idx="3">
                  <c:v>1204</c:v>
                </c:pt>
                <c:pt idx="4">
                  <c:v>917.09999999999991</c:v>
                </c:pt>
                <c:pt idx="5">
                  <c:v>440.00000000000006</c:v>
                </c:pt>
                <c:pt idx="6">
                  <c:v>580.20000000000005</c:v>
                </c:pt>
                <c:pt idx="7">
                  <c:v>1071.6000000000001</c:v>
                </c:pt>
                <c:pt idx="8">
                  <c:v>853.1</c:v>
                </c:pt>
                <c:pt idx="9">
                  <c:v>903.5</c:v>
                </c:pt>
                <c:pt idx="10">
                  <c:v>895.5</c:v>
                </c:pt>
                <c:pt idx="11">
                  <c:v>767.2</c:v>
                </c:pt>
                <c:pt idx="12">
                  <c:v>652.10000000000014</c:v>
                </c:pt>
                <c:pt idx="13">
                  <c:v>1193.3</c:v>
                </c:pt>
                <c:pt idx="14">
                  <c:v>780.3</c:v>
                </c:pt>
                <c:pt idx="15">
                  <c:v>819.80000000000007</c:v>
                </c:pt>
                <c:pt idx="16">
                  <c:v>784.00000000000011</c:v>
                </c:pt>
                <c:pt idx="17">
                  <c:v>877.79999999999984</c:v>
                </c:pt>
                <c:pt idx="18">
                  <c:v>666.00000000000011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85568"/>
        <c:axId val="509087104"/>
      </c:lineChart>
      <c:catAx>
        <c:axId val="5090855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087104"/>
        <c:crosses val="autoZero"/>
        <c:auto val="1"/>
        <c:lblAlgn val="ctr"/>
        <c:lblOffset val="100"/>
        <c:noMultiLvlLbl val="0"/>
      </c:catAx>
      <c:valAx>
        <c:axId val="50908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0855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714148288017"/>
          <c:w val="1"/>
          <c:h val="0.11308606786142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'35'!$H$1</c:f>
              <c:strCache>
                <c:ptCount val="1"/>
                <c:pt idx="0">
                  <c:v>Стандардна девијација дневних промена вредности динара током месеца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'35'!$F$2:$G$113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2003.</c:v>
                  </c:pt>
                  <c:pt idx="12">
                    <c:v>2004.</c:v>
                  </c:pt>
                  <c:pt idx="24">
                    <c:v>2005.</c:v>
                  </c:pt>
                  <c:pt idx="36">
                    <c:v>2006.</c:v>
                  </c:pt>
                  <c:pt idx="48">
                    <c:v>2007.</c:v>
                  </c:pt>
                  <c:pt idx="60">
                    <c:v>2008.</c:v>
                  </c:pt>
                  <c:pt idx="72">
                    <c:v>2009.</c:v>
                  </c:pt>
                  <c:pt idx="84">
                    <c:v>2010.</c:v>
                  </c:pt>
                  <c:pt idx="96">
                    <c:v>2011.</c:v>
                  </c:pt>
                  <c:pt idx="108">
                    <c:v>12.</c:v>
                  </c:pt>
                </c:lvl>
              </c:multiLvlStrCache>
            </c:multiLvlStrRef>
          </c:cat>
          <c:val>
            <c:numRef>
              <c:f>'35'!$H$2:$H$113</c:f>
              <c:numCache>
                <c:formatCode>0.00</c:formatCode>
                <c:ptCount val="112"/>
                <c:pt idx="0">
                  <c:v>0.11432271330653178</c:v>
                </c:pt>
                <c:pt idx="1">
                  <c:v>0.22186851503892555</c:v>
                </c:pt>
                <c:pt idx="2">
                  <c:v>0.3623301969826484</c:v>
                </c:pt>
                <c:pt idx="3">
                  <c:v>0.30034623024397944</c:v>
                </c:pt>
                <c:pt idx="4">
                  <c:v>0.5007934517999868</c:v>
                </c:pt>
                <c:pt idx="5">
                  <c:v>0.2924702011483204</c:v>
                </c:pt>
                <c:pt idx="6">
                  <c:v>0.36968082075761516</c:v>
                </c:pt>
                <c:pt idx="7">
                  <c:v>0.18265540522553739</c:v>
                </c:pt>
                <c:pt idx="8">
                  <c:v>0.16480431511271182</c:v>
                </c:pt>
                <c:pt idx="9">
                  <c:v>0.33843848755953387</c:v>
                </c:pt>
                <c:pt idx="10">
                  <c:v>0.17295920127930056</c:v>
                </c:pt>
                <c:pt idx="11">
                  <c:v>0.14962965139602608</c:v>
                </c:pt>
                <c:pt idx="12">
                  <c:v>0.20463834740411513</c:v>
                </c:pt>
                <c:pt idx="13">
                  <c:v>0.20992883176954585</c:v>
                </c:pt>
                <c:pt idx="14">
                  <c:v>0.15281648731331238</c:v>
                </c:pt>
                <c:pt idx="15">
                  <c:v>5.8542715259058832E-2</c:v>
                </c:pt>
                <c:pt idx="16">
                  <c:v>8.348806809618349E-2</c:v>
                </c:pt>
                <c:pt idx="17">
                  <c:v>8.5811609208391482E-2</c:v>
                </c:pt>
                <c:pt idx="18">
                  <c:v>0.14615114271796961</c:v>
                </c:pt>
                <c:pt idx="19">
                  <c:v>0.13117915528640237</c:v>
                </c:pt>
                <c:pt idx="20">
                  <c:v>0.15136497797212545</c:v>
                </c:pt>
                <c:pt idx="21">
                  <c:v>0.12968246229353037</c:v>
                </c:pt>
                <c:pt idx="22">
                  <c:v>0.11143995189254738</c:v>
                </c:pt>
                <c:pt idx="23">
                  <c:v>0.14993090255398381</c:v>
                </c:pt>
                <c:pt idx="24">
                  <c:v>0.10638901259777007</c:v>
                </c:pt>
                <c:pt idx="25">
                  <c:v>0.10608430318598847</c:v>
                </c:pt>
                <c:pt idx="26">
                  <c:v>5.8363097698344787E-2</c:v>
                </c:pt>
                <c:pt idx="27">
                  <c:v>3.8054956455876247E-2</c:v>
                </c:pt>
                <c:pt idx="28">
                  <c:v>5.2785662133874117E-2</c:v>
                </c:pt>
                <c:pt idx="29">
                  <c:v>5.4410229219699985E-2</c:v>
                </c:pt>
                <c:pt idx="30">
                  <c:v>5.5843807310138584E-2</c:v>
                </c:pt>
                <c:pt idx="31">
                  <c:v>7.3397506379886499E-2</c:v>
                </c:pt>
                <c:pt idx="32">
                  <c:v>0.17341350982550463</c:v>
                </c:pt>
                <c:pt idx="33">
                  <c:v>0.20457557250594266</c:v>
                </c:pt>
                <c:pt idx="34">
                  <c:v>0.16531948537045335</c:v>
                </c:pt>
                <c:pt idx="35">
                  <c:v>0.29023513779017701</c:v>
                </c:pt>
                <c:pt idx="36">
                  <c:v>0.24690112018248991</c:v>
                </c:pt>
                <c:pt idx="37">
                  <c:v>0.10552457148370076</c:v>
                </c:pt>
                <c:pt idx="38">
                  <c:v>0.19999720678765651</c:v>
                </c:pt>
                <c:pt idx="39">
                  <c:v>0.16068020634159053</c:v>
                </c:pt>
                <c:pt idx="40">
                  <c:v>0.1652065542299048</c:v>
                </c:pt>
                <c:pt idx="41">
                  <c:v>0.1768522368300543</c:v>
                </c:pt>
                <c:pt idx="42">
                  <c:v>0.4497799629816272</c:v>
                </c:pt>
                <c:pt idx="43">
                  <c:v>0.40203245649419805</c:v>
                </c:pt>
                <c:pt idx="44">
                  <c:v>0.57977061640817096</c:v>
                </c:pt>
                <c:pt idx="45">
                  <c:v>0.56167202961272145</c:v>
                </c:pt>
                <c:pt idx="46">
                  <c:v>0.24670412696039351</c:v>
                </c:pt>
                <c:pt idx="47">
                  <c:v>0.30457417292369626</c:v>
                </c:pt>
                <c:pt idx="48">
                  <c:v>0.3549651478558733</c:v>
                </c:pt>
                <c:pt idx="49">
                  <c:v>0.26727109880213923</c:v>
                </c:pt>
                <c:pt idx="50">
                  <c:v>0.24203865150322032</c:v>
                </c:pt>
                <c:pt idx="51">
                  <c:v>0.46141652792361748</c:v>
                </c:pt>
                <c:pt idx="52">
                  <c:v>0.47869008697395132</c:v>
                </c:pt>
                <c:pt idx="53">
                  <c:v>0.37309141520939404</c:v>
                </c:pt>
                <c:pt idx="54">
                  <c:v>0.66595133962510722</c:v>
                </c:pt>
                <c:pt idx="55">
                  <c:v>0.32504452638402997</c:v>
                </c:pt>
                <c:pt idx="56">
                  <c:v>0.28792406225833772</c:v>
                </c:pt>
                <c:pt idx="57">
                  <c:v>0.26045203512977705</c:v>
                </c:pt>
                <c:pt idx="58">
                  <c:v>0.58222527453290807</c:v>
                </c:pt>
                <c:pt idx="59">
                  <c:v>1.2452767424399795</c:v>
                </c:pt>
                <c:pt idx="60">
                  <c:v>0.83040431256527347</c:v>
                </c:pt>
                <c:pt idx="61">
                  <c:v>0.59153820269265778</c:v>
                </c:pt>
                <c:pt idx="62">
                  <c:v>0.2569970023844273</c:v>
                </c:pt>
                <c:pt idx="63">
                  <c:v>0.45262554709263225</c:v>
                </c:pt>
                <c:pt idx="64">
                  <c:v>0.77860148408053431</c:v>
                </c:pt>
                <c:pt idx="65">
                  <c:v>0.49517080886513476</c:v>
                </c:pt>
                <c:pt idx="66">
                  <c:v>0.33809594452662473</c:v>
                </c:pt>
                <c:pt idx="67">
                  <c:v>0.43580977996499126</c:v>
                </c:pt>
                <c:pt idx="68">
                  <c:v>0.23345254752038858</c:v>
                </c:pt>
                <c:pt idx="69">
                  <c:v>0.71195089153310265</c:v>
                </c:pt>
                <c:pt idx="70">
                  <c:v>0.72230216583599893</c:v>
                </c:pt>
                <c:pt idx="71">
                  <c:v>1.307662799309772</c:v>
                </c:pt>
                <c:pt idx="72">
                  <c:v>1.1987197482430927</c:v>
                </c:pt>
                <c:pt idx="73">
                  <c:v>0.58307773312826361</c:v>
                </c:pt>
                <c:pt idx="74">
                  <c:v>0.25910523080788495</c:v>
                </c:pt>
                <c:pt idx="75">
                  <c:v>0.449574653243482</c:v>
                </c:pt>
                <c:pt idx="76">
                  <c:v>0.26408660647818688</c:v>
                </c:pt>
                <c:pt idx="77">
                  <c:v>0.31370289045684135</c:v>
                </c:pt>
                <c:pt idx="78">
                  <c:v>0.23778954483429821</c:v>
                </c:pt>
                <c:pt idx="79">
                  <c:v>0.11954204342295698</c:v>
                </c:pt>
                <c:pt idx="80">
                  <c:v>0.14872895846273088</c:v>
                </c:pt>
                <c:pt idx="81">
                  <c:v>8.0819900608470593E-2</c:v>
                </c:pt>
                <c:pt idx="82">
                  <c:v>0.22101534948853618</c:v>
                </c:pt>
                <c:pt idx="83">
                  <c:v>0.36656214509177099</c:v>
                </c:pt>
                <c:pt idx="84">
                  <c:v>0.22746810589310962</c:v>
                </c:pt>
                <c:pt idx="85">
                  <c:v>0.1312492622802004</c:v>
                </c:pt>
                <c:pt idx="86">
                  <c:v>8.8908868142627065E-2</c:v>
                </c:pt>
                <c:pt idx="87">
                  <c:v>0.14904755701014066</c:v>
                </c:pt>
                <c:pt idx="88">
                  <c:v>0.24412286573541817</c:v>
                </c:pt>
                <c:pt idx="89">
                  <c:v>0.21299505574727631</c:v>
                </c:pt>
                <c:pt idx="90">
                  <c:v>0.18665162953449954</c:v>
                </c:pt>
                <c:pt idx="91">
                  <c:v>0.20942148398689364</c:v>
                </c:pt>
                <c:pt idx="92">
                  <c:v>0.15074187423869159</c:v>
                </c:pt>
                <c:pt idx="93">
                  <c:v>0.14868519149325415</c:v>
                </c:pt>
                <c:pt idx="94">
                  <c:v>0.11116010665012727</c:v>
                </c:pt>
                <c:pt idx="95">
                  <c:v>0.49327856331857373</c:v>
                </c:pt>
                <c:pt idx="96">
                  <c:v>0.30777721412464409</c:v>
                </c:pt>
                <c:pt idx="97">
                  <c:v>0.22407869024576577</c:v>
                </c:pt>
                <c:pt idx="98">
                  <c:v>0.23456660963249054</c:v>
                </c:pt>
                <c:pt idx="99">
                  <c:v>0.2161400818191396</c:v>
                </c:pt>
                <c:pt idx="100">
                  <c:v>0.36297609410477838</c:v>
                </c:pt>
                <c:pt idx="101">
                  <c:v>0.59325547695606939</c:v>
                </c:pt>
                <c:pt idx="102">
                  <c:v>0.75954418623298037</c:v>
                </c:pt>
                <c:pt idx="103">
                  <c:v>0.56618059690690681</c:v>
                </c:pt>
                <c:pt idx="104">
                  <c:v>0.37887277670264119</c:v>
                </c:pt>
                <c:pt idx="105">
                  <c:v>0.24016844298865364</c:v>
                </c:pt>
                <c:pt idx="106">
                  <c:v>0.23884314271832358</c:v>
                </c:pt>
                <c:pt idx="107">
                  <c:v>0.5249217973965451</c:v>
                </c:pt>
                <c:pt idx="108">
                  <c:v>0.40289674994158109</c:v>
                </c:pt>
                <c:pt idx="109">
                  <c:v>0.45369576780227527</c:v>
                </c:pt>
                <c:pt idx="110">
                  <c:v>0.12720532808638516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0080"/>
        <c:axId val="384432768"/>
      </c:lineChart>
      <c:catAx>
        <c:axId val="3844300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432768"/>
        <c:crosses val="autoZero"/>
        <c:auto val="1"/>
        <c:lblAlgn val="ctr"/>
        <c:lblOffset val="100"/>
        <c:tickMarkSkip val="1"/>
        <c:noMultiLvlLbl val="0"/>
      </c:catAx>
      <c:valAx>
        <c:axId val="38443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4300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83519823186"/>
          <c:w val="1"/>
          <c:h val="0.13731270433301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65979638688966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'36'!$H$1</c:f>
              <c:strCache>
                <c:ptCount val="1"/>
                <c:pt idx="0">
                  <c:v>Број блокираних рачуна на крају периода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'36'!$F$2:$G$14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2009.</c:v>
                  </c:pt>
                  <c:pt idx="4">
                    <c:v>2010.</c:v>
                  </c:pt>
                  <c:pt idx="8">
                    <c:v>2011.</c:v>
                  </c:pt>
                  <c:pt idx="12">
                    <c:v>2012.</c:v>
                  </c:pt>
                </c:lvl>
              </c:multiLvlStrCache>
            </c:multiLvlStrRef>
          </c:cat>
          <c:val>
            <c:numRef>
              <c:f>'36'!$H$2:$H$14</c:f>
              <c:numCache>
                <c:formatCode>#,##0.0_ ;\-#,##0.0\ </c:formatCode>
                <c:ptCount val="13"/>
                <c:pt idx="0">
                  <c:v>59.332999999999998</c:v>
                </c:pt>
                <c:pt idx="1">
                  <c:v>61.284999999999997</c:v>
                </c:pt>
                <c:pt idx="2">
                  <c:v>64.292000000000002</c:v>
                </c:pt>
                <c:pt idx="3">
                  <c:v>66.569999999999993</c:v>
                </c:pt>
                <c:pt idx="4">
                  <c:v>68.858000000000004</c:v>
                </c:pt>
                <c:pt idx="5">
                  <c:v>70.242999999999995</c:v>
                </c:pt>
                <c:pt idx="6">
                  <c:v>68.102999999999994</c:v>
                </c:pt>
                <c:pt idx="7">
                  <c:v>63.002000000000002</c:v>
                </c:pt>
                <c:pt idx="8">
                  <c:v>64.597999999999999</c:v>
                </c:pt>
                <c:pt idx="9">
                  <c:v>62.731999999999999</c:v>
                </c:pt>
                <c:pt idx="10">
                  <c:v>62.189</c:v>
                </c:pt>
                <c:pt idx="11">
                  <c:v>62.338999999999999</c:v>
                </c:pt>
                <c:pt idx="12">
                  <c:v>58.933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9194112"/>
        <c:axId val="439376128"/>
      </c:barChart>
      <c:lineChart>
        <c:grouping val="standard"/>
        <c:varyColors val="0"/>
        <c:ser>
          <c:idx val="2"/>
          <c:order val="1"/>
          <c:tx>
            <c:strRef>
              <c:f>'36'!$I$1</c:f>
              <c:strCache>
                <c:ptCount val="1"/>
                <c:pt idx="0">
                  <c:v>Износ у блокади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'36'!$F$2:$G$14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2009.</c:v>
                  </c:pt>
                  <c:pt idx="4">
                    <c:v>2010.</c:v>
                  </c:pt>
                  <c:pt idx="8">
                    <c:v>2011.</c:v>
                  </c:pt>
                  <c:pt idx="12">
                    <c:v>2012.</c:v>
                  </c:pt>
                </c:lvl>
              </c:multiLvlStrCache>
            </c:multiLvlStrRef>
          </c:cat>
          <c:val>
            <c:numRef>
              <c:f>'36'!$I$2:$I$14</c:f>
              <c:numCache>
                <c:formatCode>#,##0.0_ ;\-#,##0.0\ </c:formatCode>
                <c:ptCount val="13"/>
                <c:pt idx="0">
                  <c:v>230.72513107684</c:v>
                </c:pt>
                <c:pt idx="1">
                  <c:v>262.00646281106998</c:v>
                </c:pt>
                <c:pt idx="2">
                  <c:v>286.39898926628996</c:v>
                </c:pt>
                <c:pt idx="3">
                  <c:v>318.38310652339004</c:v>
                </c:pt>
                <c:pt idx="4">
                  <c:v>273.87535518472998</c:v>
                </c:pt>
                <c:pt idx="5">
                  <c:v>276.68700400946994</c:v>
                </c:pt>
                <c:pt idx="6">
                  <c:v>238.78043435188002</c:v>
                </c:pt>
                <c:pt idx="7">
                  <c:v>226.99723078510002</c:v>
                </c:pt>
                <c:pt idx="8">
                  <c:v>221.95627199393999</c:v>
                </c:pt>
                <c:pt idx="9">
                  <c:v>199.99993005028</c:v>
                </c:pt>
                <c:pt idx="10">
                  <c:v>181.62844778698999</c:v>
                </c:pt>
                <c:pt idx="11">
                  <c:v>171.50555153954002</c:v>
                </c:pt>
                <c:pt idx="12">
                  <c:v>172.24595500782002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4928"/>
        <c:axId val="444286464"/>
      </c:lineChart>
      <c:catAx>
        <c:axId val="3091941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6128"/>
        <c:crosses val="autoZero"/>
        <c:auto val="1"/>
        <c:lblAlgn val="ctr"/>
        <c:lblOffset val="100"/>
        <c:tickMarkSkip val="1"/>
        <c:noMultiLvlLbl val="0"/>
      </c:catAx>
      <c:valAx>
        <c:axId val="439376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94112"/>
        <c:crosses val="autoZero"/>
        <c:crossBetween val="between"/>
      </c:valAx>
      <c:catAx>
        <c:axId val="44428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444286464"/>
        <c:crosses val="autoZero"/>
        <c:auto val="1"/>
        <c:lblAlgn val="ctr"/>
        <c:lblOffset val="100"/>
        <c:noMultiLvlLbl val="0"/>
      </c:catAx>
      <c:valAx>
        <c:axId val="4442864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444284928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2077207154"/>
          <c:w val="1"/>
          <c:h val="0.137313079227928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'37'!$H$1</c:f>
              <c:strCache>
                <c:ptCount val="1"/>
                <c:pt idx="0">
                  <c:v>Реалне нето плате (2009 = 100)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'37'!$F$2:$G$40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2003.</c:v>
                  </c:pt>
                  <c:pt idx="4">
                    <c:v>2004.</c:v>
                  </c:pt>
                  <c:pt idx="8">
                    <c:v>2005.</c:v>
                  </c:pt>
                  <c:pt idx="12">
                    <c:v>2006.</c:v>
                  </c:pt>
                  <c:pt idx="16">
                    <c:v>2007.</c:v>
                  </c:pt>
                  <c:pt idx="20">
                    <c:v>2008.</c:v>
                  </c:pt>
                  <c:pt idx="24">
                    <c:v>2009.</c:v>
                  </c:pt>
                  <c:pt idx="28">
                    <c:v>2010.</c:v>
                  </c:pt>
                  <c:pt idx="32">
                    <c:v>2011.</c:v>
                  </c:pt>
                  <c:pt idx="36">
                    <c:v>     2012.</c:v>
                  </c:pt>
                </c:lvl>
              </c:multiLvlStrCache>
            </c:multiLvlStrRef>
          </c:cat>
          <c:val>
            <c:numRef>
              <c:f>'37'!$H$2:$H$40</c:f>
              <c:numCache>
                <c:formatCode>#,##0.0_ ;\-#,##0.0\ </c:formatCode>
                <c:ptCount val="39"/>
                <c:pt idx="0">
                  <c:v>11.077830538343079</c:v>
                </c:pt>
                <c:pt idx="1">
                  <c:v>11.686754995497012</c:v>
                </c:pt>
                <c:pt idx="2">
                  <c:v>11.157825264739046</c:v>
                </c:pt>
                <c:pt idx="3">
                  <c:v>13.631771081309779</c:v>
                </c:pt>
                <c:pt idx="4">
                  <c:v>16.963807918711879</c:v>
                </c:pt>
                <c:pt idx="5">
                  <c:v>14.015992397173477</c:v>
                </c:pt>
                <c:pt idx="6">
                  <c:v>10.356797076040337</c:v>
                </c:pt>
                <c:pt idx="7">
                  <c:v>6.9013615399300363</c:v>
                </c:pt>
                <c:pt idx="8">
                  <c:v>3.1470583439158588</c:v>
                </c:pt>
                <c:pt idx="9">
                  <c:v>5.7014199158952152</c:v>
                </c:pt>
                <c:pt idx="10">
                  <c:v>6.4654775186325963</c:v>
                </c:pt>
                <c:pt idx="11">
                  <c:v>6.5932504465110213</c:v>
                </c:pt>
                <c:pt idx="12">
                  <c:v>11.105870406788213</c:v>
                </c:pt>
                <c:pt idx="13">
                  <c:v>6.8828282928711957</c:v>
                </c:pt>
                <c:pt idx="14">
                  <c:v>8.8795061065343788</c:v>
                </c:pt>
                <c:pt idx="15">
                  <c:v>15.558135405137691</c:v>
                </c:pt>
                <c:pt idx="16">
                  <c:v>23.440017400747209</c:v>
                </c:pt>
                <c:pt idx="17">
                  <c:v>23.354040531926373</c:v>
                </c:pt>
                <c:pt idx="18">
                  <c:v>19.895516624097382</c:v>
                </c:pt>
                <c:pt idx="19">
                  <c:v>14.050245025935098</c:v>
                </c:pt>
                <c:pt idx="20">
                  <c:v>6.2053313097790124</c:v>
                </c:pt>
                <c:pt idx="21">
                  <c:v>4.2215593297577243</c:v>
                </c:pt>
                <c:pt idx="22">
                  <c:v>5.2695111955789002</c:v>
                </c:pt>
                <c:pt idx="23">
                  <c:v>4.166490745459356</c:v>
                </c:pt>
                <c:pt idx="24">
                  <c:v>-8.7787265934735501</c:v>
                </c:pt>
                <c:pt idx="25">
                  <c:v>-9.8377218748270252</c:v>
                </c:pt>
                <c:pt idx="26">
                  <c:v>-11.031363508574614</c:v>
                </c:pt>
                <c:pt idx="27">
                  <c:v>-11.261979250970072</c:v>
                </c:pt>
                <c:pt idx="28">
                  <c:v>1.2191691801322975</c:v>
                </c:pt>
                <c:pt idx="29">
                  <c:v>3.0388464870484171</c:v>
                </c:pt>
                <c:pt idx="30">
                  <c:v>1.4472579749980241</c:v>
                </c:pt>
                <c:pt idx="31">
                  <c:v>-1.4492556593783235</c:v>
                </c:pt>
                <c:pt idx="32">
                  <c:v>-2.3214487852329739</c:v>
                </c:pt>
                <c:pt idx="33">
                  <c:v>-2.1234641167407773</c:v>
                </c:pt>
                <c:pt idx="34">
                  <c:v>1.9858653211692427</c:v>
                </c:pt>
                <c:pt idx="35">
                  <c:v>2.9777825266061484</c:v>
                </c:pt>
                <c:pt idx="36">
                  <c:v>6.2939402673174385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1674240"/>
        <c:axId val="511675776"/>
      </c:barChart>
      <c:catAx>
        <c:axId val="5116742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75776"/>
        <c:crosses val="autoZero"/>
        <c:auto val="1"/>
        <c:lblAlgn val="ctr"/>
        <c:lblOffset val="100"/>
        <c:tickMarkSkip val="1"/>
        <c:noMultiLvlLbl val="0"/>
      </c:catAx>
      <c:valAx>
        <c:axId val="511675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742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1"/>
          <c:order val="0"/>
          <c:tx>
            <c:strRef>
              <c:f>'38'!$H$1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'38'!$F$2:$G$7</c:f>
              <c:multiLvlStrCache>
                <c:ptCount val="6"/>
                <c:lvl>
                  <c:pt idx="0">
                    <c:v>II</c:v>
                  </c:pt>
                  <c:pt idx="1">
                    <c:v>IV</c:v>
                  </c:pt>
                  <c:pt idx="2">
                    <c:v>II</c:v>
                  </c:pt>
                  <c:pt idx="3">
                    <c:v>IV</c:v>
                  </c:pt>
                  <c:pt idx="4">
                    <c:v>II</c:v>
                  </c:pt>
                  <c:pt idx="5">
                    <c:v>IV</c:v>
                  </c:pt>
                </c:lvl>
                <c:lvl>
                  <c:pt idx="0">
                    <c:v>2009.</c:v>
                  </c:pt>
                  <c:pt idx="2">
                    <c:v>2010.</c:v>
                  </c:pt>
                  <c:pt idx="4">
                    <c:v>2011.</c:v>
                  </c:pt>
                </c:lvl>
              </c:multiLvlStrCache>
            </c:multiLvlStrRef>
          </c:cat>
          <c:val>
            <c:numRef>
              <c:f>'38'!$H$2:$H$7</c:f>
              <c:numCache>
                <c:formatCode>#,##0.0_ ;\-#,##0.0\ </c:formatCode>
                <c:ptCount val="6"/>
                <c:pt idx="0">
                  <c:v>15.6</c:v>
                </c:pt>
                <c:pt idx="1">
                  <c:v>16.600000000000001</c:v>
                </c:pt>
                <c:pt idx="2">
                  <c:v>19.2</c:v>
                </c:pt>
                <c:pt idx="3">
                  <c:v>19.2</c:v>
                </c:pt>
                <c:pt idx="4">
                  <c:v>22.2</c:v>
                </c:pt>
                <c:pt idx="5">
                  <c:v>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704448"/>
        <c:axId val="361835520"/>
      </c:lineChart>
      <c:catAx>
        <c:axId val="36170444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35520"/>
        <c:crosses val="autoZero"/>
        <c:auto val="1"/>
        <c:lblAlgn val="ctr"/>
        <c:lblOffset val="100"/>
        <c:tickMarkSkip val="1"/>
        <c:noMultiLvlLbl val="0"/>
      </c:catAx>
      <c:valAx>
        <c:axId val="361835520"/>
        <c:scaling>
          <c:orientation val="minMax"/>
          <c:max val="24"/>
          <c:min val="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0444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0290840694814007"/>
        </c:manualLayout>
      </c:layout>
      <c:areaChart>
        <c:grouping val="stacked"/>
        <c:varyColors val="0"/>
        <c:ser>
          <c:idx val="1"/>
          <c:order val="0"/>
          <c:tx>
            <c:strRef>
              <c:f>'39.'!$H$2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'39.'!$H$3:$H$47</c:f>
              <c:numCache>
                <c:formatCode>0.0</c:formatCode>
                <c:ptCount val="45"/>
                <c:pt idx="0">
                  <c:v>171.17594099999999</c:v>
                </c:pt>
                <c:pt idx="1">
                  <c:v>172.29424</c:v>
                </c:pt>
                <c:pt idx="2">
                  <c:v>179.54017999999999</c:v>
                </c:pt>
                <c:pt idx="3">
                  <c:v>184.80228399999999</c:v>
                </c:pt>
                <c:pt idx="4">
                  <c:v>189.15357700000001</c:v>
                </c:pt>
                <c:pt idx="5">
                  <c:v>187.056961</c:v>
                </c:pt>
                <c:pt idx="6">
                  <c:v>192.43392600000001</c:v>
                </c:pt>
                <c:pt idx="7">
                  <c:v>202.16515000000001</c:v>
                </c:pt>
                <c:pt idx="8">
                  <c:v>193.75455600000001</c:v>
                </c:pt>
                <c:pt idx="9">
                  <c:v>188.838221</c:v>
                </c:pt>
                <c:pt idx="10">
                  <c:v>182.593153</c:v>
                </c:pt>
                <c:pt idx="11">
                  <c:v>178.70969700000001</c:v>
                </c:pt>
                <c:pt idx="12">
                  <c:v>174.44442100000001</c:v>
                </c:pt>
                <c:pt idx="13">
                  <c:v>171.027556</c:v>
                </c:pt>
                <c:pt idx="14">
                  <c:v>167.48343700000001</c:v>
                </c:pt>
                <c:pt idx="15">
                  <c:v>171.087299</c:v>
                </c:pt>
                <c:pt idx="16">
                  <c:v>171.78762399999999</c:v>
                </c:pt>
                <c:pt idx="17">
                  <c:v>166.280271</c:v>
                </c:pt>
                <c:pt idx="18">
                  <c:v>169.81621100000001</c:v>
                </c:pt>
                <c:pt idx="19">
                  <c:v>172.597543</c:v>
                </c:pt>
                <c:pt idx="20">
                  <c:v>180.28755200000001</c:v>
                </c:pt>
                <c:pt idx="21">
                  <c:v>185.42154400000001</c:v>
                </c:pt>
                <c:pt idx="22">
                  <c:v>195.715248</c:v>
                </c:pt>
                <c:pt idx="23">
                  <c:v>214.16141200000001</c:v>
                </c:pt>
                <c:pt idx="24">
                  <c:v>224.65367900000001</c:v>
                </c:pt>
                <c:pt idx="25">
                  <c:v>235.10716500000001</c:v>
                </c:pt>
                <c:pt idx="26">
                  <c:v>244.71543199999999</c:v>
                </c:pt>
                <c:pt idx="27">
                  <c:v>253.68205699999999</c:v>
                </c:pt>
                <c:pt idx="28">
                  <c:v>265.75190199999997</c:v>
                </c:pt>
                <c:pt idx="29">
                  <c:v>277.28448900000001</c:v>
                </c:pt>
                <c:pt idx="30">
                  <c:v>280.51110299999999</c:v>
                </c:pt>
                <c:pt idx="31">
                  <c:v>277.29193400000003</c:v>
                </c:pt>
                <c:pt idx="32">
                  <c:v>287.07560999999998</c:v>
                </c:pt>
                <c:pt idx="33">
                  <c:v>287.31281100000001</c:v>
                </c:pt>
                <c:pt idx="34">
                  <c:v>290.32948299999998</c:v>
                </c:pt>
                <c:pt idx="35">
                  <c:v>278.46654599999999</c:v>
                </c:pt>
                <c:pt idx="36">
                  <c:v>269.000112</c:v>
                </c:pt>
                <c:pt idx="37">
                  <c:v>253.283929</c:v>
                </c:pt>
                <c:pt idx="38">
                  <c:v>249.29447500000001</c:v>
                </c:pt>
                <c:pt idx="39">
                  <c:v>241.30078700000001</c:v>
                </c:pt>
                <c:pt idx="40">
                  <c:v>238.486445</c:v>
                </c:pt>
                <c:pt idx="41">
                  <c:v>240.31852599999999</c:v>
                </c:pt>
                <c:pt idx="42">
                  <c:v>239.526027</c:v>
                </c:pt>
                <c:pt idx="43">
                  <c:v>238.645848</c:v>
                </c:pt>
                <c:pt idx="44">
                  <c:v>239.07240200000001</c:v>
                </c:pt>
              </c:numCache>
            </c:numRef>
          </c:val>
        </c:ser>
        <c:ser>
          <c:idx val="2"/>
          <c:order val="1"/>
          <c:tx>
            <c:strRef>
              <c:f>'39.'!$I$2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2166A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'39.'!$I$3:$I$47</c:f>
              <c:numCache>
                <c:formatCode>0.0</c:formatCode>
                <c:ptCount val="45"/>
                <c:pt idx="0">
                  <c:v>278.771435</c:v>
                </c:pt>
                <c:pt idx="1">
                  <c:v>267.15735100000001</c:v>
                </c:pt>
                <c:pt idx="2">
                  <c:v>273.87283200000002</c:v>
                </c:pt>
                <c:pt idx="3">
                  <c:v>308.976247</c:v>
                </c:pt>
                <c:pt idx="4">
                  <c:v>320.55108999999999</c:v>
                </c:pt>
                <c:pt idx="5">
                  <c:v>316.91575499999999</c:v>
                </c:pt>
                <c:pt idx="6">
                  <c:v>337.25239199999999</c:v>
                </c:pt>
                <c:pt idx="7">
                  <c:v>343.24630100000002</c:v>
                </c:pt>
                <c:pt idx="8">
                  <c:v>369.37366300000002</c:v>
                </c:pt>
                <c:pt idx="9">
                  <c:v>382.765851</c:v>
                </c:pt>
                <c:pt idx="10">
                  <c:v>394.64247399999999</c:v>
                </c:pt>
                <c:pt idx="11">
                  <c:v>397.94324599999999</c:v>
                </c:pt>
                <c:pt idx="12">
                  <c:v>418.467783</c:v>
                </c:pt>
                <c:pt idx="13">
                  <c:v>428.38996900000001</c:v>
                </c:pt>
                <c:pt idx="14">
                  <c:v>434.15737300000001</c:v>
                </c:pt>
                <c:pt idx="15">
                  <c:v>442.21876099999997</c:v>
                </c:pt>
                <c:pt idx="16">
                  <c:v>454.64237400000002</c:v>
                </c:pt>
                <c:pt idx="17">
                  <c:v>465.93748900000003</c:v>
                </c:pt>
                <c:pt idx="18">
                  <c:v>474.45604900000001</c:v>
                </c:pt>
                <c:pt idx="19">
                  <c:v>483.42936200000003</c:v>
                </c:pt>
                <c:pt idx="20">
                  <c:v>490.10280799999998</c:v>
                </c:pt>
                <c:pt idx="21">
                  <c:v>498.840937</c:v>
                </c:pt>
                <c:pt idx="22">
                  <c:v>518.21726200000001</c:v>
                </c:pt>
                <c:pt idx="23">
                  <c:v>528.16162399999996</c:v>
                </c:pt>
                <c:pt idx="24">
                  <c:v>540.68098299999997</c:v>
                </c:pt>
                <c:pt idx="25">
                  <c:v>527.35885099999996</c:v>
                </c:pt>
                <c:pt idx="26">
                  <c:v>533.51421900000003</c:v>
                </c:pt>
                <c:pt idx="27">
                  <c:v>547.86507900000004</c:v>
                </c:pt>
                <c:pt idx="28">
                  <c:v>555.60938699999997</c:v>
                </c:pt>
                <c:pt idx="29">
                  <c:v>565.71317599999998</c:v>
                </c:pt>
                <c:pt idx="30">
                  <c:v>557.64077999999995</c:v>
                </c:pt>
                <c:pt idx="31">
                  <c:v>552.58626200000003</c:v>
                </c:pt>
                <c:pt idx="32">
                  <c:v>562.74862399999995</c:v>
                </c:pt>
                <c:pt idx="33">
                  <c:v>551.40729299999998</c:v>
                </c:pt>
                <c:pt idx="34">
                  <c:v>546.15969299999995</c:v>
                </c:pt>
                <c:pt idx="35">
                  <c:v>589.50201600000003</c:v>
                </c:pt>
                <c:pt idx="36">
                  <c:v>593.65704200000005</c:v>
                </c:pt>
                <c:pt idx="37">
                  <c:v>618.25086499999998</c:v>
                </c:pt>
                <c:pt idx="38">
                  <c:v>623.069928</c:v>
                </c:pt>
                <c:pt idx="39">
                  <c:v>618.21883200000002</c:v>
                </c:pt>
                <c:pt idx="40">
                  <c:v>645.54294300000004</c:v>
                </c:pt>
                <c:pt idx="41">
                  <c:v>671.92853300000002</c:v>
                </c:pt>
                <c:pt idx="42">
                  <c:v>708.884953</c:v>
                </c:pt>
                <c:pt idx="43">
                  <c:v>730.90142700000001</c:v>
                </c:pt>
                <c:pt idx="44">
                  <c:v>742.07655999999997</c:v>
                </c:pt>
              </c:numCache>
            </c:numRef>
          </c:val>
        </c:ser>
        <c:ser>
          <c:idx val="0"/>
          <c:order val="2"/>
          <c:tx>
            <c:strRef>
              <c:f>'39.'!$J$2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'39.'!$J$3:$J$47</c:f>
              <c:numCache>
                <c:formatCode>0.0</c:formatCode>
                <c:ptCount val="45"/>
                <c:pt idx="0">
                  <c:v>12.189519000000001</c:v>
                </c:pt>
                <c:pt idx="1">
                  <c:v>21.636928000000001</c:v>
                </c:pt>
                <c:pt idx="2">
                  <c:v>25.464749000000001</c:v>
                </c:pt>
                <c:pt idx="3">
                  <c:v>25.360064000000001</c:v>
                </c:pt>
                <c:pt idx="4">
                  <c:v>21.768439999999998</c:v>
                </c:pt>
                <c:pt idx="5">
                  <c:v>18.634639</c:v>
                </c:pt>
                <c:pt idx="6">
                  <c:v>21.391639999999999</c:v>
                </c:pt>
                <c:pt idx="7">
                  <c:v>22.102387</c:v>
                </c:pt>
                <c:pt idx="8">
                  <c:v>25.863233000000001</c:v>
                </c:pt>
                <c:pt idx="9">
                  <c:v>26.147352999999999</c:v>
                </c:pt>
                <c:pt idx="10">
                  <c:v>24.529537999999999</c:v>
                </c:pt>
                <c:pt idx="11">
                  <c:v>25.645016999999999</c:v>
                </c:pt>
                <c:pt idx="12">
                  <c:v>25.506169</c:v>
                </c:pt>
                <c:pt idx="13">
                  <c:v>24.690994</c:v>
                </c:pt>
                <c:pt idx="14">
                  <c:v>24.486105999999999</c:v>
                </c:pt>
                <c:pt idx="15">
                  <c:v>20.527787</c:v>
                </c:pt>
                <c:pt idx="16">
                  <c:v>21.790284</c:v>
                </c:pt>
                <c:pt idx="17">
                  <c:v>20.390218999999998</c:v>
                </c:pt>
                <c:pt idx="18">
                  <c:v>22.815497000000001</c:v>
                </c:pt>
                <c:pt idx="19">
                  <c:v>23.609822000000001</c:v>
                </c:pt>
                <c:pt idx="20">
                  <c:v>23.796672999999998</c:v>
                </c:pt>
                <c:pt idx="21">
                  <c:v>24.274823000000001</c:v>
                </c:pt>
                <c:pt idx="22">
                  <c:v>26.487636999999999</c:v>
                </c:pt>
                <c:pt idx="23">
                  <c:v>27.151903999999998</c:v>
                </c:pt>
                <c:pt idx="24">
                  <c:v>25.768381999999999</c:v>
                </c:pt>
                <c:pt idx="25">
                  <c:v>26.133078000000001</c:v>
                </c:pt>
                <c:pt idx="26">
                  <c:v>23.789535999999998</c:v>
                </c:pt>
                <c:pt idx="27">
                  <c:v>23.647399</c:v>
                </c:pt>
                <c:pt idx="28">
                  <c:v>25.380768</c:v>
                </c:pt>
                <c:pt idx="29">
                  <c:v>23.433900000000001</c:v>
                </c:pt>
                <c:pt idx="30">
                  <c:v>22.339662000000001</c:v>
                </c:pt>
                <c:pt idx="31">
                  <c:v>22.334910000000001</c:v>
                </c:pt>
                <c:pt idx="32">
                  <c:v>20.920925</c:v>
                </c:pt>
                <c:pt idx="33">
                  <c:v>19.424491</c:v>
                </c:pt>
                <c:pt idx="34">
                  <c:v>19.360257000000001</c:v>
                </c:pt>
                <c:pt idx="35">
                  <c:v>20.181128000000001</c:v>
                </c:pt>
                <c:pt idx="36">
                  <c:v>16.443372</c:v>
                </c:pt>
                <c:pt idx="37">
                  <c:v>15.868926</c:v>
                </c:pt>
                <c:pt idx="38">
                  <c:v>17.182853999999999</c:v>
                </c:pt>
                <c:pt idx="39">
                  <c:v>19.995972999999999</c:v>
                </c:pt>
                <c:pt idx="40">
                  <c:v>20.314727000000001</c:v>
                </c:pt>
                <c:pt idx="41">
                  <c:v>21.250233999999999</c:v>
                </c:pt>
                <c:pt idx="42">
                  <c:v>21.240717</c:v>
                </c:pt>
                <c:pt idx="43">
                  <c:v>21.750043999999999</c:v>
                </c:pt>
                <c:pt idx="44">
                  <c:v>21.483602000000001</c:v>
                </c:pt>
              </c:numCache>
            </c:numRef>
          </c:val>
        </c:ser>
        <c:ser>
          <c:idx val="3"/>
          <c:order val="3"/>
          <c:tx>
            <c:strRef>
              <c:f>'39.'!$K$2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'39.'!$K$3:$K$47</c:f>
              <c:numCache>
                <c:formatCode>0.0</c:formatCode>
                <c:ptCount val="45"/>
                <c:pt idx="0">
                  <c:v>20.145986000000001</c:v>
                </c:pt>
                <c:pt idx="1">
                  <c:v>24.394933999999999</c:v>
                </c:pt>
                <c:pt idx="2">
                  <c:v>26.975929000000001</c:v>
                </c:pt>
                <c:pt idx="3">
                  <c:v>33.429344999999998</c:v>
                </c:pt>
                <c:pt idx="4">
                  <c:v>32.585313999999997</c:v>
                </c:pt>
                <c:pt idx="5">
                  <c:v>32.999535000000002</c:v>
                </c:pt>
                <c:pt idx="6">
                  <c:v>35.098989000000003</c:v>
                </c:pt>
                <c:pt idx="7">
                  <c:v>34.209839000000002</c:v>
                </c:pt>
                <c:pt idx="8">
                  <c:v>32.660581999999998</c:v>
                </c:pt>
                <c:pt idx="9">
                  <c:v>31.892699</c:v>
                </c:pt>
                <c:pt idx="10">
                  <c:v>30.194745000000001</c:v>
                </c:pt>
                <c:pt idx="11">
                  <c:v>28.245263999999999</c:v>
                </c:pt>
                <c:pt idx="12">
                  <c:v>26.482534000000001</c:v>
                </c:pt>
                <c:pt idx="13">
                  <c:v>25.746531999999998</c:v>
                </c:pt>
                <c:pt idx="14">
                  <c:v>24.905237</c:v>
                </c:pt>
                <c:pt idx="15">
                  <c:v>23.769227000000001</c:v>
                </c:pt>
                <c:pt idx="16">
                  <c:v>23.644013999999999</c:v>
                </c:pt>
                <c:pt idx="17">
                  <c:v>22.801024999999999</c:v>
                </c:pt>
                <c:pt idx="18">
                  <c:v>23.307452999999999</c:v>
                </c:pt>
                <c:pt idx="19">
                  <c:v>23.329823000000001</c:v>
                </c:pt>
                <c:pt idx="20">
                  <c:v>22.873559</c:v>
                </c:pt>
                <c:pt idx="21">
                  <c:v>23.070308000000001</c:v>
                </c:pt>
                <c:pt idx="22">
                  <c:v>24.206554000000001</c:v>
                </c:pt>
                <c:pt idx="23">
                  <c:v>25.843337999999999</c:v>
                </c:pt>
                <c:pt idx="24">
                  <c:v>25.222512999999999</c:v>
                </c:pt>
                <c:pt idx="25">
                  <c:v>25.673304000000002</c:v>
                </c:pt>
                <c:pt idx="26">
                  <c:v>24.578277</c:v>
                </c:pt>
                <c:pt idx="27">
                  <c:v>23.456969000000001</c:v>
                </c:pt>
                <c:pt idx="28">
                  <c:v>23.920007999999999</c:v>
                </c:pt>
                <c:pt idx="29">
                  <c:v>24.015789999999999</c:v>
                </c:pt>
                <c:pt idx="30">
                  <c:v>22.713052000000001</c:v>
                </c:pt>
                <c:pt idx="31">
                  <c:v>22.760726999999999</c:v>
                </c:pt>
                <c:pt idx="32">
                  <c:v>22.267502</c:v>
                </c:pt>
                <c:pt idx="33">
                  <c:v>20.370902000000001</c:v>
                </c:pt>
                <c:pt idx="34">
                  <c:v>20.526513000000001</c:v>
                </c:pt>
                <c:pt idx="35">
                  <c:v>21.014213999999999</c:v>
                </c:pt>
                <c:pt idx="36">
                  <c:v>21.358865999999999</c:v>
                </c:pt>
                <c:pt idx="37">
                  <c:v>20.530529999999999</c:v>
                </c:pt>
                <c:pt idx="38">
                  <c:v>19.452366999999999</c:v>
                </c:pt>
                <c:pt idx="39">
                  <c:v>18.912371</c:v>
                </c:pt>
                <c:pt idx="40">
                  <c:v>18.977497</c:v>
                </c:pt>
                <c:pt idx="41">
                  <c:v>19.059290000000001</c:v>
                </c:pt>
                <c:pt idx="42">
                  <c:v>19.354509</c:v>
                </c:pt>
                <c:pt idx="43">
                  <c:v>19.989239000000001</c:v>
                </c:pt>
                <c:pt idx="44">
                  <c:v>19.706643</c:v>
                </c:pt>
              </c:numCache>
            </c:numRef>
          </c:val>
        </c:ser>
        <c:ser>
          <c:idx val="5"/>
          <c:order val="4"/>
          <c:tx>
            <c:strRef>
              <c:f>'39.'!$L$2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D1E5F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val>
            <c:numRef>
              <c:f>'39.'!$L$3:$L$47</c:f>
              <c:numCache>
                <c:formatCode>0.0</c:formatCode>
                <c:ptCount val="45"/>
                <c:pt idx="0">
                  <c:v>58.469656999999998</c:v>
                </c:pt>
                <c:pt idx="1">
                  <c:v>59.704065999999997</c:v>
                </c:pt>
                <c:pt idx="2">
                  <c:v>57.919201999999999</c:v>
                </c:pt>
                <c:pt idx="3">
                  <c:v>59.719242000000001</c:v>
                </c:pt>
                <c:pt idx="4">
                  <c:v>65.381872000000001</c:v>
                </c:pt>
                <c:pt idx="5">
                  <c:v>59.491925999999999</c:v>
                </c:pt>
                <c:pt idx="6">
                  <c:v>59.760285000000003</c:v>
                </c:pt>
                <c:pt idx="7">
                  <c:v>58.632112999999997</c:v>
                </c:pt>
                <c:pt idx="8">
                  <c:v>61.998748999999997</c:v>
                </c:pt>
                <c:pt idx="9">
                  <c:v>62.536087999999999</c:v>
                </c:pt>
                <c:pt idx="10">
                  <c:v>61.703749999999999</c:v>
                </c:pt>
                <c:pt idx="11">
                  <c:v>59.821188999999997</c:v>
                </c:pt>
                <c:pt idx="12">
                  <c:v>60.044677</c:v>
                </c:pt>
                <c:pt idx="13">
                  <c:v>58.891171999999997</c:v>
                </c:pt>
                <c:pt idx="14">
                  <c:v>59.725338999999998</c:v>
                </c:pt>
                <c:pt idx="15">
                  <c:v>58.689779999999999</c:v>
                </c:pt>
                <c:pt idx="16">
                  <c:v>58.989522000000001</c:v>
                </c:pt>
                <c:pt idx="17">
                  <c:v>66.900217999999995</c:v>
                </c:pt>
                <c:pt idx="18">
                  <c:v>68.045376000000005</c:v>
                </c:pt>
                <c:pt idx="19">
                  <c:v>69.855373999999998</c:v>
                </c:pt>
                <c:pt idx="20">
                  <c:v>68.293093999999996</c:v>
                </c:pt>
                <c:pt idx="21">
                  <c:v>62.966628</c:v>
                </c:pt>
                <c:pt idx="22">
                  <c:v>62.594107999999999</c:v>
                </c:pt>
                <c:pt idx="23">
                  <c:v>62.293470999999997</c:v>
                </c:pt>
                <c:pt idx="24">
                  <c:v>64.381017999999997</c:v>
                </c:pt>
                <c:pt idx="25">
                  <c:v>62.402498999999999</c:v>
                </c:pt>
                <c:pt idx="26">
                  <c:v>63.218345999999997</c:v>
                </c:pt>
                <c:pt idx="27">
                  <c:v>62.979596000000001</c:v>
                </c:pt>
                <c:pt idx="28">
                  <c:v>61.280414</c:v>
                </c:pt>
                <c:pt idx="29">
                  <c:v>56.887098000000002</c:v>
                </c:pt>
                <c:pt idx="30">
                  <c:v>56.578912000000003</c:v>
                </c:pt>
                <c:pt idx="31">
                  <c:v>57.394494999999999</c:v>
                </c:pt>
                <c:pt idx="32">
                  <c:v>56.820664999999998</c:v>
                </c:pt>
                <c:pt idx="33">
                  <c:v>54.920009</c:v>
                </c:pt>
                <c:pt idx="34">
                  <c:v>51.918729999999996</c:v>
                </c:pt>
                <c:pt idx="35">
                  <c:v>55.616796000000001</c:v>
                </c:pt>
                <c:pt idx="36">
                  <c:v>58.012689999999999</c:v>
                </c:pt>
                <c:pt idx="37">
                  <c:v>56.227134</c:v>
                </c:pt>
                <c:pt idx="38">
                  <c:v>57.073419000000001</c:v>
                </c:pt>
                <c:pt idx="39">
                  <c:v>55.807530999999997</c:v>
                </c:pt>
                <c:pt idx="40">
                  <c:v>58.181769000000003</c:v>
                </c:pt>
                <c:pt idx="41">
                  <c:v>55.199928</c:v>
                </c:pt>
                <c:pt idx="42">
                  <c:v>55.904525</c:v>
                </c:pt>
                <c:pt idx="43">
                  <c:v>58.108707000000003</c:v>
                </c:pt>
                <c:pt idx="44">
                  <c:v>57.186328000000003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251392"/>
        <c:axId val="576252928"/>
      </c:areaChart>
      <c:lineChart>
        <c:grouping val="standard"/>
        <c:varyColors val="0"/>
        <c:ser>
          <c:idx val="4"/>
          <c:order val="5"/>
          <c:tx>
            <c:strRef>
              <c:f>'39.'!$M$2</c:f>
              <c:strCache>
                <c:ptCount val="1"/>
                <c:pt idx="0">
                  <c:v>Учешће кредита у девизном знаку у укупним кредитима (д.с.)</c:v>
                </c:pt>
              </c:strCache>
            </c:strRef>
          </c:tx>
          <c:spPr>
            <a:ln w="38100">
              <a:solidFill>
                <a:srgbClr val="963634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'39.'!$M$3:$M$47</c:f>
              <c:numCache>
                <c:formatCode>0.0</c:formatCode>
                <c:ptCount val="45"/>
                <c:pt idx="0">
                  <c:v>68.344865909811062</c:v>
                </c:pt>
                <c:pt idx="1">
                  <c:v>68.397251588585974</c:v>
                </c:pt>
                <c:pt idx="2">
                  <c:v>68.153811127194103</c:v>
                </c:pt>
                <c:pt idx="3">
                  <c:v>69.817711454230619</c:v>
                </c:pt>
                <c:pt idx="4">
                  <c:v>69.94892460753222</c:v>
                </c:pt>
                <c:pt idx="5">
                  <c:v>69.589120295103939</c:v>
                </c:pt>
                <c:pt idx="6">
                  <c:v>70.208571906565666</c:v>
                </c:pt>
                <c:pt idx="7">
                  <c:v>69.385420244441235</c:v>
                </c:pt>
                <c:pt idx="8">
                  <c:v>71.658840914397075</c:v>
                </c:pt>
                <c:pt idx="9">
                  <c:v>72.718344482231487</c:v>
                </c:pt>
                <c:pt idx="10">
                  <c:v>73.676990228953315</c:v>
                </c:pt>
                <c:pt idx="11">
                  <c:v>74.113715360354178</c:v>
                </c:pt>
                <c:pt idx="12">
                  <c:v>75.254200471734578</c:v>
                </c:pt>
                <c:pt idx="13">
                  <c:v>75.86899930470598</c:v>
                </c:pt>
                <c:pt idx="14">
                  <c:v>76.435923801700866</c:v>
                </c:pt>
                <c:pt idx="15">
                  <c:v>76.114895179451267</c:v>
                </c:pt>
                <c:pt idx="16">
                  <c:v>76.494940606576932</c:v>
                </c:pt>
                <c:pt idx="17">
                  <c:v>77.599595145538956</c:v>
                </c:pt>
                <c:pt idx="18">
                  <c:v>77.609820184385526</c:v>
                </c:pt>
                <c:pt idx="19">
                  <c:v>77.666582994092181</c:v>
                </c:pt>
                <c:pt idx="20">
                  <c:v>77.043775917287789</c:v>
                </c:pt>
                <c:pt idx="21">
                  <c:v>76.664037837420963</c:v>
                </c:pt>
                <c:pt idx="22">
                  <c:v>76.340628055936648</c:v>
                </c:pt>
                <c:pt idx="23">
                  <c:v>75.028162539783494</c:v>
                </c:pt>
                <c:pt idx="24">
                  <c:v>74.491654158480642</c:v>
                </c:pt>
                <c:pt idx="25">
                  <c:v>73.181943978943423</c:v>
                </c:pt>
                <c:pt idx="26">
                  <c:v>72.498192406808329</c:v>
                </c:pt>
                <c:pt idx="27">
                  <c:v>72.17272896898757</c:v>
                </c:pt>
                <c:pt idx="28">
                  <c:v>71.484087485189093</c:v>
                </c:pt>
                <c:pt idx="29">
                  <c:v>70.730032237094207</c:v>
                </c:pt>
                <c:pt idx="30">
                  <c:v>70.151518906893259</c:v>
                </c:pt>
                <c:pt idx="31">
                  <c:v>70.259400102659839</c:v>
                </c:pt>
                <c:pt idx="32">
                  <c:v>69.776212084603145</c:v>
                </c:pt>
                <c:pt idx="33">
                  <c:v>69.219854060276134</c:v>
                </c:pt>
                <c:pt idx="34">
                  <c:v>68.724426574218541</c:v>
                </c:pt>
                <c:pt idx="35">
                  <c:v>71.136803835317181</c:v>
                </c:pt>
                <c:pt idx="36">
                  <c:v>71.934486454869969</c:v>
                </c:pt>
                <c:pt idx="37">
                  <c:v>73.730131365642848</c:v>
                </c:pt>
                <c:pt idx="38">
                  <c:v>74.195069740704895</c:v>
                </c:pt>
                <c:pt idx="39">
                  <c:v>74.712658613388371</c:v>
                </c:pt>
                <c:pt idx="40">
                  <c:v>75.701923231581816</c:v>
                </c:pt>
                <c:pt idx="41">
                  <c:v>76.153116017922699</c:v>
                </c:pt>
                <c:pt idx="42">
                  <c:v>77.076890887055114</c:v>
                </c:pt>
                <c:pt idx="43">
                  <c:v>77.684037342357229</c:v>
                </c:pt>
                <c:pt idx="44">
                  <c:v>77.853937285513098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254720"/>
        <c:axId val="576256256"/>
      </c:lineChart>
      <c:catAx>
        <c:axId val="5762513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52928"/>
        <c:crosses val="autoZero"/>
        <c:auto val="1"/>
        <c:lblAlgn val="ctr"/>
        <c:lblOffset val="100"/>
        <c:tickMarkSkip val="1"/>
        <c:noMultiLvlLbl val="0"/>
      </c:catAx>
      <c:valAx>
        <c:axId val="576252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51392"/>
        <c:crosses val="autoZero"/>
        <c:crossBetween val="between"/>
      </c:valAx>
      <c:catAx>
        <c:axId val="57625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576256256"/>
        <c:crosses val="autoZero"/>
        <c:auto val="1"/>
        <c:lblAlgn val="ctr"/>
        <c:lblOffset val="100"/>
        <c:noMultiLvlLbl val="0"/>
      </c:catAx>
      <c:valAx>
        <c:axId val="5762562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57625472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55277181261433"/>
          <c:w val="1"/>
          <c:h val="0.18392155526013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6.3537009485103726E-2"/>
          <c:w val="0.87285516287842035"/>
          <c:h val="0.6855421134677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'4.'!$H$2</c:f>
              <c:strCache>
                <c:ptCount val="1"/>
                <c:pt idx="0">
                  <c:v>До 15%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'4.'!$H$3:$H$17</c:f>
              <c:numCache>
                <c:formatCode>0.0</c:formatCode>
                <c:ptCount val="15"/>
                <c:pt idx="0">
                  <c:v>3.61354800168735</c:v>
                </c:pt>
                <c:pt idx="1">
                  <c:v>13.777796794082025</c:v>
                </c:pt>
                <c:pt idx="2">
                  <c:v>11.795363350976757</c:v>
                </c:pt>
                <c:pt idx="3">
                  <c:v>13.263665675821434</c:v>
                </c:pt>
                <c:pt idx="4">
                  <c:v>18.129817193322946</c:v>
                </c:pt>
                <c:pt idx="5">
                  <c:v>17.052173894166238</c:v>
                </c:pt>
                <c:pt idx="6">
                  <c:v>3.3544943315470475</c:v>
                </c:pt>
                <c:pt idx="7">
                  <c:v>6.5358121444871324</c:v>
                </c:pt>
                <c:pt idx="8">
                  <c:v>6.6919862905728378</c:v>
                </c:pt>
                <c:pt idx="9">
                  <c:v>15.95938040113006</c:v>
                </c:pt>
                <c:pt idx="10">
                  <c:v>5.456150283052084</c:v>
                </c:pt>
                <c:pt idx="11">
                  <c:v>5.866242917782226</c:v>
                </c:pt>
                <c:pt idx="12">
                  <c:v>30.695585856464326</c:v>
                </c:pt>
                <c:pt idx="13">
                  <c:v>8.5738253927853787</c:v>
                </c:pt>
                <c:pt idx="14">
                  <c:v>8.9382153526753267</c:v>
                </c:pt>
              </c:numCache>
            </c:numRef>
          </c:val>
        </c:ser>
        <c:ser>
          <c:idx val="1"/>
          <c:order val="1"/>
          <c:tx>
            <c:strRef>
              <c:f>'4.'!$I$2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'4.'!$I$3:$I$17</c:f>
              <c:numCache>
                <c:formatCode>0.0</c:formatCode>
                <c:ptCount val="15"/>
                <c:pt idx="0">
                  <c:v>46.121703763980442</c:v>
                </c:pt>
                <c:pt idx="1">
                  <c:v>40.474437644568091</c:v>
                </c:pt>
                <c:pt idx="2">
                  <c:v>53.696475775060868</c:v>
                </c:pt>
                <c:pt idx="3">
                  <c:v>42.56366794456401</c:v>
                </c:pt>
                <c:pt idx="4">
                  <c:v>38.316686094036854</c:v>
                </c:pt>
                <c:pt idx="5">
                  <c:v>37.297268521495283</c:v>
                </c:pt>
                <c:pt idx="6">
                  <c:v>47.490140013747286</c:v>
                </c:pt>
                <c:pt idx="7">
                  <c:v>55.854431877178669</c:v>
                </c:pt>
                <c:pt idx="8">
                  <c:v>57.859396582710652</c:v>
                </c:pt>
                <c:pt idx="9">
                  <c:v>56.443174958080377</c:v>
                </c:pt>
                <c:pt idx="10">
                  <c:v>67.561456504453616</c:v>
                </c:pt>
                <c:pt idx="11">
                  <c:v>69.797241725192436</c:v>
                </c:pt>
                <c:pt idx="12">
                  <c:v>37.032339034517463</c:v>
                </c:pt>
                <c:pt idx="13">
                  <c:v>37.962491881943031</c:v>
                </c:pt>
                <c:pt idx="14">
                  <c:v>60.898607923497806</c:v>
                </c:pt>
              </c:numCache>
            </c:numRef>
          </c:val>
        </c:ser>
        <c:ser>
          <c:idx val="2"/>
          <c:order val="2"/>
          <c:tx>
            <c:strRef>
              <c:f>'4.'!$J$2</c:f>
              <c:strCache>
                <c:ptCount val="1"/>
                <c:pt idx="0">
                  <c:v>Од 20 до 25%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'4.'!$J$3:$J$17</c:f>
              <c:numCache>
                <c:formatCode>0.0</c:formatCode>
                <c:ptCount val="15"/>
                <c:pt idx="0">
                  <c:v>9.9210951096184736</c:v>
                </c:pt>
                <c:pt idx="1">
                  <c:v>17.919079867143154</c:v>
                </c:pt>
                <c:pt idx="2">
                  <c:v>14.586537761613544</c:v>
                </c:pt>
                <c:pt idx="3">
                  <c:v>12.213291151452694</c:v>
                </c:pt>
                <c:pt idx="4">
                  <c:v>16.40129669372266</c:v>
                </c:pt>
                <c:pt idx="5">
                  <c:v>11.103408369986811</c:v>
                </c:pt>
                <c:pt idx="6">
                  <c:v>23.468345279848428</c:v>
                </c:pt>
                <c:pt idx="7">
                  <c:v>19.301482696685248</c:v>
                </c:pt>
                <c:pt idx="8">
                  <c:v>9.5047757442730489</c:v>
                </c:pt>
                <c:pt idx="9">
                  <c:v>6.4236574074075525</c:v>
                </c:pt>
                <c:pt idx="10">
                  <c:v>3.6241376405394621</c:v>
                </c:pt>
                <c:pt idx="11">
                  <c:v>3.2962150844412603</c:v>
                </c:pt>
                <c:pt idx="12">
                  <c:v>16.27315374586631</c:v>
                </c:pt>
                <c:pt idx="13">
                  <c:v>36.61473795943791</c:v>
                </c:pt>
                <c:pt idx="14">
                  <c:v>21.484794355878687</c:v>
                </c:pt>
              </c:numCache>
            </c:numRef>
          </c:val>
        </c:ser>
        <c:ser>
          <c:idx val="3"/>
          <c:order val="3"/>
          <c:tx>
            <c:strRef>
              <c:f>'4.'!$K$2</c:f>
              <c:strCache>
                <c:ptCount val="1"/>
                <c:pt idx="0">
                  <c:v>Преко 25%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'4.'!$K$3:$K$17</c:f>
              <c:numCache>
                <c:formatCode>0.0</c:formatCode>
                <c:ptCount val="15"/>
                <c:pt idx="0">
                  <c:v>40.343653124713711</c:v>
                </c:pt>
                <c:pt idx="1">
                  <c:v>27.82868569420674</c:v>
                </c:pt>
                <c:pt idx="2">
                  <c:v>19.921623112348843</c:v>
                </c:pt>
                <c:pt idx="3">
                  <c:v>31.959375228161846</c:v>
                </c:pt>
                <c:pt idx="4">
                  <c:v>27.152200018917565</c:v>
                </c:pt>
                <c:pt idx="5">
                  <c:v>34.547149214351691</c:v>
                </c:pt>
                <c:pt idx="6">
                  <c:v>25.687020374857255</c:v>
                </c:pt>
                <c:pt idx="7">
                  <c:v>18.30827328164894</c:v>
                </c:pt>
                <c:pt idx="8">
                  <c:v>25.943841382443473</c:v>
                </c:pt>
                <c:pt idx="9">
                  <c:v>21.173787233382001</c:v>
                </c:pt>
                <c:pt idx="10">
                  <c:v>23.358255571954881</c:v>
                </c:pt>
                <c:pt idx="11">
                  <c:v>21.040300272584076</c:v>
                </c:pt>
                <c:pt idx="12">
                  <c:v>15.998921363151892</c:v>
                </c:pt>
                <c:pt idx="13">
                  <c:v>16.848944765833679</c:v>
                </c:pt>
                <c:pt idx="14">
                  <c:v>8.6783823679481884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1458176"/>
        <c:axId val="301459712"/>
      </c:barChart>
      <c:catAx>
        <c:axId val="30145817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59712"/>
        <c:crosses val="autoZero"/>
        <c:auto val="1"/>
        <c:lblAlgn val="ctr"/>
        <c:lblOffset val="100"/>
        <c:tickMarkSkip val="1"/>
        <c:noMultiLvlLbl val="0"/>
      </c:catAx>
      <c:valAx>
        <c:axId val="30145971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5817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60817352400360725"/>
        </c:manualLayout>
      </c:layout>
      <c:areaChart>
        <c:grouping val="stacked"/>
        <c:varyColors val="0"/>
        <c:ser>
          <c:idx val="1"/>
          <c:order val="0"/>
          <c:tx>
            <c:strRef>
              <c:f>'40.'!$H$2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'40.'!$H$3:$H$47</c:f>
              <c:numCache>
                <c:formatCode>0.0</c:formatCode>
                <c:ptCount val="45"/>
                <c:pt idx="0">
                  <c:v>71.912391</c:v>
                </c:pt>
                <c:pt idx="1">
                  <c:v>72.113147999999995</c:v>
                </c:pt>
                <c:pt idx="2">
                  <c:v>77.469469000000004</c:v>
                </c:pt>
                <c:pt idx="3">
                  <c:v>79.708960000000005</c:v>
                </c:pt>
                <c:pt idx="4">
                  <c:v>80.872095999999999</c:v>
                </c:pt>
                <c:pt idx="5">
                  <c:v>82.320150999999996</c:v>
                </c:pt>
                <c:pt idx="6">
                  <c:v>83.918299000000005</c:v>
                </c:pt>
                <c:pt idx="7">
                  <c:v>82.958989000000003</c:v>
                </c:pt>
                <c:pt idx="8">
                  <c:v>84.422257999999999</c:v>
                </c:pt>
                <c:pt idx="9">
                  <c:v>85.004347999999993</c:v>
                </c:pt>
                <c:pt idx="10">
                  <c:v>85.856994</c:v>
                </c:pt>
                <c:pt idx="11">
                  <c:v>87.034651999999994</c:v>
                </c:pt>
                <c:pt idx="12">
                  <c:v>87.938654</c:v>
                </c:pt>
                <c:pt idx="13">
                  <c:v>88.756975999999995</c:v>
                </c:pt>
                <c:pt idx="14">
                  <c:v>89.126841999999996</c:v>
                </c:pt>
                <c:pt idx="15">
                  <c:v>89.706923000000003</c:v>
                </c:pt>
                <c:pt idx="16">
                  <c:v>89.890124999999998</c:v>
                </c:pt>
                <c:pt idx="17">
                  <c:v>88.638868000000002</c:v>
                </c:pt>
                <c:pt idx="18">
                  <c:v>88.590835999999996</c:v>
                </c:pt>
                <c:pt idx="19">
                  <c:v>88.601095999999998</c:v>
                </c:pt>
                <c:pt idx="20">
                  <c:v>91.310154999999995</c:v>
                </c:pt>
                <c:pt idx="21">
                  <c:v>96.165587000000002</c:v>
                </c:pt>
                <c:pt idx="22">
                  <c:v>103.657611</c:v>
                </c:pt>
                <c:pt idx="23">
                  <c:v>112.35154199999999</c:v>
                </c:pt>
                <c:pt idx="24">
                  <c:v>120.087001</c:v>
                </c:pt>
                <c:pt idx="25">
                  <c:v>126.002999</c:v>
                </c:pt>
                <c:pt idx="26">
                  <c:v>131.85031499999999</c:v>
                </c:pt>
                <c:pt idx="27">
                  <c:v>138.47430399999999</c:v>
                </c:pt>
                <c:pt idx="28">
                  <c:v>142.54258999999999</c:v>
                </c:pt>
                <c:pt idx="29">
                  <c:v>144.67779100000001</c:v>
                </c:pt>
                <c:pt idx="30">
                  <c:v>146.48416700000001</c:v>
                </c:pt>
                <c:pt idx="31">
                  <c:v>147.68407199999999</c:v>
                </c:pt>
                <c:pt idx="32">
                  <c:v>152.708777</c:v>
                </c:pt>
                <c:pt idx="33">
                  <c:v>155.33070499999999</c:v>
                </c:pt>
                <c:pt idx="34">
                  <c:v>161.18099000000001</c:v>
                </c:pt>
                <c:pt idx="35">
                  <c:v>164.44929400000001</c:v>
                </c:pt>
                <c:pt idx="36">
                  <c:v>167.61600799999999</c:v>
                </c:pt>
                <c:pt idx="37">
                  <c:v>171.97044099999999</c:v>
                </c:pt>
                <c:pt idx="38">
                  <c:v>175.560338</c:v>
                </c:pt>
                <c:pt idx="39">
                  <c:v>180.630663</c:v>
                </c:pt>
                <c:pt idx="40">
                  <c:v>184.67740900000001</c:v>
                </c:pt>
                <c:pt idx="41">
                  <c:v>184.475686</c:v>
                </c:pt>
                <c:pt idx="42">
                  <c:v>185.84937199999999</c:v>
                </c:pt>
                <c:pt idx="43">
                  <c:v>185.85303300000001</c:v>
                </c:pt>
                <c:pt idx="44">
                  <c:v>191.09258</c:v>
                </c:pt>
              </c:numCache>
            </c:numRef>
          </c:val>
        </c:ser>
        <c:ser>
          <c:idx val="2"/>
          <c:order val="1"/>
          <c:tx>
            <c:strRef>
              <c:f>'40.'!$I$2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2166A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'40.'!$I$3:$I$47</c:f>
              <c:numCache>
                <c:formatCode>0.0</c:formatCode>
                <c:ptCount val="45"/>
                <c:pt idx="0">
                  <c:v>193.99084500000001</c:v>
                </c:pt>
                <c:pt idx="1">
                  <c:v>199.39983000000001</c:v>
                </c:pt>
                <c:pt idx="2">
                  <c:v>202.08046300000001</c:v>
                </c:pt>
                <c:pt idx="3">
                  <c:v>221.646997</c:v>
                </c:pt>
                <c:pt idx="4">
                  <c:v>230.69221899999999</c:v>
                </c:pt>
                <c:pt idx="5">
                  <c:v>228.23524900000001</c:v>
                </c:pt>
                <c:pt idx="6">
                  <c:v>238.74164200000001</c:v>
                </c:pt>
                <c:pt idx="7">
                  <c:v>236.25229300000001</c:v>
                </c:pt>
                <c:pt idx="8">
                  <c:v>236.81180000000001</c:v>
                </c:pt>
                <c:pt idx="9">
                  <c:v>237.50149200000001</c:v>
                </c:pt>
                <c:pt idx="10">
                  <c:v>236.215486</c:v>
                </c:pt>
                <c:pt idx="11">
                  <c:v>234.49146999999999</c:v>
                </c:pt>
                <c:pt idx="12">
                  <c:v>236.03538399999999</c:v>
                </c:pt>
                <c:pt idx="13">
                  <c:v>236.46157400000001</c:v>
                </c:pt>
                <c:pt idx="14">
                  <c:v>238.28447600000001</c:v>
                </c:pt>
                <c:pt idx="15">
                  <c:v>242.68096600000001</c:v>
                </c:pt>
                <c:pt idx="16">
                  <c:v>248.62685500000001</c:v>
                </c:pt>
                <c:pt idx="17">
                  <c:v>256.85534000000001</c:v>
                </c:pt>
                <c:pt idx="18">
                  <c:v>263.85842000000002</c:v>
                </c:pt>
                <c:pt idx="19">
                  <c:v>269.338729</c:v>
                </c:pt>
                <c:pt idx="20">
                  <c:v>273.60322200000002</c:v>
                </c:pt>
                <c:pt idx="21">
                  <c:v>274.179034</c:v>
                </c:pt>
                <c:pt idx="22">
                  <c:v>284.49973999999997</c:v>
                </c:pt>
                <c:pt idx="23">
                  <c:v>289.78034400000001</c:v>
                </c:pt>
                <c:pt idx="24">
                  <c:v>295.557864</c:v>
                </c:pt>
                <c:pt idx="25">
                  <c:v>288.58047499999998</c:v>
                </c:pt>
                <c:pt idx="26">
                  <c:v>290.73593199999999</c:v>
                </c:pt>
                <c:pt idx="27">
                  <c:v>293.51377300000001</c:v>
                </c:pt>
                <c:pt idx="28">
                  <c:v>292.89286399999997</c:v>
                </c:pt>
                <c:pt idx="29">
                  <c:v>288.49997400000001</c:v>
                </c:pt>
                <c:pt idx="30">
                  <c:v>284.89973300000003</c:v>
                </c:pt>
                <c:pt idx="31">
                  <c:v>280.87199600000002</c:v>
                </c:pt>
                <c:pt idx="32">
                  <c:v>282.87332700000002</c:v>
                </c:pt>
                <c:pt idx="33">
                  <c:v>273.10216600000001</c:v>
                </c:pt>
                <c:pt idx="34">
                  <c:v>266.69896699999998</c:v>
                </c:pt>
                <c:pt idx="35">
                  <c:v>285.21434299999999</c:v>
                </c:pt>
                <c:pt idx="36">
                  <c:v>285.26344399999999</c:v>
                </c:pt>
                <c:pt idx="37">
                  <c:v>284.29405000000003</c:v>
                </c:pt>
                <c:pt idx="38">
                  <c:v>282.69037300000002</c:v>
                </c:pt>
                <c:pt idx="39">
                  <c:v>280.396612</c:v>
                </c:pt>
                <c:pt idx="40">
                  <c:v>289.33732400000002</c:v>
                </c:pt>
                <c:pt idx="41">
                  <c:v>289.63088699999997</c:v>
                </c:pt>
                <c:pt idx="42">
                  <c:v>292.60660999999999</c:v>
                </c:pt>
                <c:pt idx="43">
                  <c:v>302.44050800000002</c:v>
                </c:pt>
                <c:pt idx="44">
                  <c:v>303.78578599999997</c:v>
                </c:pt>
              </c:numCache>
            </c:numRef>
          </c:val>
        </c:ser>
        <c:ser>
          <c:idx val="3"/>
          <c:order val="2"/>
          <c:tx>
            <c:strRef>
              <c:f>'40.'!$J$2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'40.'!$J$3:$J$47</c:f>
              <c:numCache>
                <c:formatCode>0.0</c:formatCode>
                <c:ptCount val="45"/>
                <c:pt idx="0">
                  <c:v>63.688291999999997</c:v>
                </c:pt>
                <c:pt idx="1">
                  <c:v>71.423738</c:v>
                </c:pt>
                <c:pt idx="2">
                  <c:v>77.009686000000002</c:v>
                </c:pt>
                <c:pt idx="3">
                  <c:v>95.705378999999994</c:v>
                </c:pt>
                <c:pt idx="4">
                  <c:v>96.016020999999995</c:v>
                </c:pt>
                <c:pt idx="5">
                  <c:v>99.447070999999994</c:v>
                </c:pt>
                <c:pt idx="6">
                  <c:v>105.76347199999999</c:v>
                </c:pt>
                <c:pt idx="7">
                  <c:v>105.29589300000001</c:v>
                </c:pt>
                <c:pt idx="8">
                  <c:v>103.398471</c:v>
                </c:pt>
                <c:pt idx="9">
                  <c:v>103.942865</c:v>
                </c:pt>
                <c:pt idx="10">
                  <c:v>102.467152</c:v>
                </c:pt>
                <c:pt idx="11">
                  <c:v>99.571927000000002</c:v>
                </c:pt>
                <c:pt idx="12">
                  <c:v>98.046064000000001</c:v>
                </c:pt>
                <c:pt idx="13">
                  <c:v>98.122229000000004</c:v>
                </c:pt>
                <c:pt idx="14">
                  <c:v>97.581815000000006</c:v>
                </c:pt>
                <c:pt idx="15">
                  <c:v>97.313469999999995</c:v>
                </c:pt>
                <c:pt idx="16">
                  <c:v>98.256027000000003</c:v>
                </c:pt>
                <c:pt idx="17">
                  <c:v>99.952393999999998</c:v>
                </c:pt>
                <c:pt idx="18">
                  <c:v>103.386982</c:v>
                </c:pt>
                <c:pt idx="19">
                  <c:v>104.021036</c:v>
                </c:pt>
                <c:pt idx="20">
                  <c:v>105.60946199999999</c:v>
                </c:pt>
                <c:pt idx="21">
                  <c:v>103.79377100000001</c:v>
                </c:pt>
                <c:pt idx="22">
                  <c:v>107.498148</c:v>
                </c:pt>
                <c:pt idx="23">
                  <c:v>116.540282</c:v>
                </c:pt>
                <c:pt idx="24">
                  <c:v>114.28507</c:v>
                </c:pt>
                <c:pt idx="25">
                  <c:v>117.572275</c:v>
                </c:pt>
                <c:pt idx="26">
                  <c:v>114.835779</c:v>
                </c:pt>
                <c:pt idx="27">
                  <c:v>111.83108199999999</c:v>
                </c:pt>
                <c:pt idx="28">
                  <c:v>115.43237999999999</c:v>
                </c:pt>
                <c:pt idx="29">
                  <c:v>118.19506699999999</c:v>
                </c:pt>
                <c:pt idx="30">
                  <c:v>113.48744000000001</c:v>
                </c:pt>
                <c:pt idx="31">
                  <c:v>111.670421</c:v>
                </c:pt>
                <c:pt idx="32">
                  <c:v>109.160476</c:v>
                </c:pt>
                <c:pt idx="33">
                  <c:v>104.428127</c:v>
                </c:pt>
                <c:pt idx="34">
                  <c:v>106.896957</c:v>
                </c:pt>
                <c:pt idx="35">
                  <c:v>113.802027</c:v>
                </c:pt>
                <c:pt idx="36">
                  <c:v>118.334992</c:v>
                </c:pt>
                <c:pt idx="37">
                  <c:v>113.670744</c:v>
                </c:pt>
                <c:pt idx="38">
                  <c:v>108.85552199999999</c:v>
                </c:pt>
                <c:pt idx="39">
                  <c:v>107.069795</c:v>
                </c:pt>
                <c:pt idx="40">
                  <c:v>109.431512</c:v>
                </c:pt>
                <c:pt idx="41">
                  <c:v>109.85166100000001</c:v>
                </c:pt>
                <c:pt idx="42">
                  <c:v>111.74219600000001</c:v>
                </c:pt>
                <c:pt idx="43">
                  <c:v>115.311407</c:v>
                </c:pt>
                <c:pt idx="44">
                  <c:v>115.717038</c:v>
                </c:pt>
              </c:numCache>
            </c:numRef>
          </c:val>
        </c:ser>
        <c:ser>
          <c:idx val="5"/>
          <c:order val="3"/>
          <c:tx>
            <c:strRef>
              <c:f>'40.'!$K$2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D1E5F0"/>
            </a:solidFill>
            <a:effectLst/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val>
            <c:numRef>
              <c:f>'40.'!$K$3:$K$47</c:f>
              <c:numCache>
                <c:formatCode>0.0</c:formatCode>
                <c:ptCount val="45"/>
                <c:pt idx="0">
                  <c:v>5.0495429999999999</c:v>
                </c:pt>
                <c:pt idx="1">
                  <c:v>5.5145790000000003</c:v>
                </c:pt>
                <c:pt idx="2">
                  <c:v>4.3756830000000004</c:v>
                </c:pt>
                <c:pt idx="3">
                  <c:v>4.4969580000000002</c:v>
                </c:pt>
                <c:pt idx="4">
                  <c:v>4.7612490000000003</c:v>
                </c:pt>
                <c:pt idx="5">
                  <c:v>4.3948410000000004</c:v>
                </c:pt>
                <c:pt idx="6">
                  <c:v>4.3897109999999993</c:v>
                </c:pt>
                <c:pt idx="7">
                  <c:v>4.255674</c:v>
                </c:pt>
                <c:pt idx="8">
                  <c:v>4.1735680000000004</c:v>
                </c:pt>
                <c:pt idx="9">
                  <c:v>4.1222379999999994</c:v>
                </c:pt>
                <c:pt idx="10">
                  <c:v>4.1222719999999997</c:v>
                </c:pt>
                <c:pt idx="11">
                  <c:v>4.1557089999999999</c:v>
                </c:pt>
                <c:pt idx="12">
                  <c:v>3.838578</c:v>
                </c:pt>
                <c:pt idx="13">
                  <c:v>3.8135940000000002</c:v>
                </c:pt>
                <c:pt idx="14">
                  <c:v>3.6879940000000002</c:v>
                </c:pt>
                <c:pt idx="15">
                  <c:v>3.6362129999999997</c:v>
                </c:pt>
                <c:pt idx="16">
                  <c:v>3.6365220000000003</c:v>
                </c:pt>
                <c:pt idx="17">
                  <c:v>3.7100209999999998</c:v>
                </c:pt>
                <c:pt idx="18">
                  <c:v>3.7001790000000003</c:v>
                </c:pt>
                <c:pt idx="19">
                  <c:v>3.6772669999999996</c:v>
                </c:pt>
                <c:pt idx="20">
                  <c:v>3.6371069999999999</c:v>
                </c:pt>
                <c:pt idx="21">
                  <c:v>3.5208490000000001</c:v>
                </c:pt>
                <c:pt idx="22">
                  <c:v>3.6474709999999999</c:v>
                </c:pt>
                <c:pt idx="23">
                  <c:v>3.5529869999999999</c:v>
                </c:pt>
                <c:pt idx="24">
                  <c:v>3.6025039999999997</c:v>
                </c:pt>
                <c:pt idx="25">
                  <c:v>2.767741</c:v>
                </c:pt>
                <c:pt idx="26">
                  <c:v>2.7345059999999997</c:v>
                </c:pt>
                <c:pt idx="27">
                  <c:v>2.6465039999999997</c:v>
                </c:pt>
                <c:pt idx="28">
                  <c:v>2.4614120000000002</c:v>
                </c:pt>
                <c:pt idx="29">
                  <c:v>2.3955770000000003</c:v>
                </c:pt>
                <c:pt idx="30">
                  <c:v>2.290969</c:v>
                </c:pt>
                <c:pt idx="31">
                  <c:v>2.2477560000000003</c:v>
                </c:pt>
                <c:pt idx="32">
                  <c:v>2.1777219999999997</c:v>
                </c:pt>
                <c:pt idx="33">
                  <c:v>2.0090270000000001</c:v>
                </c:pt>
                <c:pt idx="34">
                  <c:v>1.9672099999999999</c:v>
                </c:pt>
                <c:pt idx="35">
                  <c:v>1.9969189999999999</c:v>
                </c:pt>
                <c:pt idx="36">
                  <c:v>1.8979490000000001</c:v>
                </c:pt>
                <c:pt idx="37">
                  <c:v>1.872417</c:v>
                </c:pt>
                <c:pt idx="38">
                  <c:v>1.788732</c:v>
                </c:pt>
                <c:pt idx="39">
                  <c:v>1.6931010000000002</c:v>
                </c:pt>
                <c:pt idx="40">
                  <c:v>1.7177279999999999</c:v>
                </c:pt>
                <c:pt idx="41">
                  <c:v>1.3696139999999999</c:v>
                </c:pt>
                <c:pt idx="42">
                  <c:v>1.350319</c:v>
                </c:pt>
                <c:pt idx="43">
                  <c:v>1.373991</c:v>
                </c:pt>
                <c:pt idx="44">
                  <c:v>1.3546959999999999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76256"/>
        <c:axId val="585017600"/>
      </c:areaChart>
      <c:lineChart>
        <c:grouping val="standard"/>
        <c:varyColors val="0"/>
        <c:ser>
          <c:idx val="0"/>
          <c:order val="4"/>
          <c:tx>
            <c:strRef>
              <c:f>'40.'!$L$2</c:f>
              <c:strCache>
                <c:ptCount val="1"/>
                <c:pt idx="0">
                  <c:v>Учешће кредита у девизном знаку у укупним кредитима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'40.'!$L$3:$L$47</c:f>
              <c:numCache>
                <c:formatCode>0.0</c:formatCode>
                <c:ptCount val="45"/>
                <c:pt idx="0">
                  <c:v>78.51059023176505</c:v>
                </c:pt>
                <c:pt idx="1">
                  <c:v>79.304669250834621</c:v>
                </c:pt>
                <c:pt idx="2">
                  <c:v>78.536466567452763</c:v>
                </c:pt>
                <c:pt idx="3">
                  <c:v>80.150089989176024</c:v>
                </c:pt>
                <c:pt idx="4">
                  <c:v>80.387111331494737</c:v>
                </c:pt>
                <c:pt idx="5">
                  <c:v>80.134969842661533</c:v>
                </c:pt>
                <c:pt idx="6">
                  <c:v>80.610962480888162</c:v>
                </c:pt>
                <c:pt idx="7">
                  <c:v>80.651544509165248</c:v>
                </c:pt>
                <c:pt idx="8">
                  <c:v>80.312253349326809</c:v>
                </c:pt>
                <c:pt idx="9">
                  <c:v>80.25776021769309</c:v>
                </c:pt>
                <c:pt idx="10">
                  <c:v>79.970929723673322</c:v>
                </c:pt>
                <c:pt idx="11">
                  <c:v>79.533478455468455</c:v>
                </c:pt>
                <c:pt idx="12">
                  <c:v>79.350273193914944</c:v>
                </c:pt>
                <c:pt idx="13">
                  <c:v>79.221335046475104</c:v>
                </c:pt>
                <c:pt idx="14">
                  <c:v>79.209058578405759</c:v>
                </c:pt>
                <c:pt idx="15">
                  <c:v>79.298604876107987</c:v>
                </c:pt>
                <c:pt idx="16">
                  <c:v>79.589423234300639</c:v>
                </c:pt>
                <c:pt idx="17">
                  <c:v>80.2654879253556</c:v>
                </c:pt>
                <c:pt idx="18">
                  <c:v>80.721694141598363</c:v>
                </c:pt>
                <c:pt idx="19">
                  <c:v>80.972113177123674</c:v>
                </c:pt>
                <c:pt idx="20">
                  <c:v>80.742752362300976</c:v>
                </c:pt>
                <c:pt idx="21">
                  <c:v>79.867324078421859</c:v>
                </c:pt>
                <c:pt idx="22">
                  <c:v>79.239536468208883</c:v>
                </c:pt>
                <c:pt idx="23">
                  <c:v>78.485995757902543</c:v>
                </c:pt>
                <c:pt idx="24">
                  <c:v>77.492090035785054</c:v>
                </c:pt>
                <c:pt idx="25">
                  <c:v>76.444668937608242</c:v>
                </c:pt>
                <c:pt idx="26">
                  <c:v>75.590350724482235</c:v>
                </c:pt>
                <c:pt idx="27">
                  <c:v>74.660017385209429</c:v>
                </c:pt>
                <c:pt idx="28">
                  <c:v>74.239100674609929</c:v>
                </c:pt>
                <c:pt idx="29">
                  <c:v>73.87395368737981</c:v>
                </c:pt>
                <c:pt idx="30">
                  <c:v>73.228388616950582</c:v>
                </c:pt>
                <c:pt idx="31">
                  <c:v>72.775837127530352</c:v>
                </c:pt>
                <c:pt idx="32">
                  <c:v>72.078422314628213</c:v>
                </c:pt>
                <c:pt idx="33">
                  <c:v>70.959168070785054</c:v>
                </c:pt>
                <c:pt idx="34">
                  <c:v>69.970609310293995</c:v>
                </c:pt>
                <c:pt idx="35">
                  <c:v>70.917740811862004</c:v>
                </c:pt>
                <c:pt idx="36">
                  <c:v>70.753379259066207</c:v>
                </c:pt>
                <c:pt idx="37">
                  <c:v>69.925124226913994</c:v>
                </c:pt>
                <c:pt idx="38">
                  <c:v>69.140113940013521</c:v>
                </c:pt>
                <c:pt idx="39">
                  <c:v>68.298740098835452</c:v>
                </c:pt>
                <c:pt idx="40">
                  <c:v>68.44005825355211</c:v>
                </c:pt>
                <c:pt idx="41">
                  <c:v>68.483357381622483</c:v>
                </c:pt>
                <c:pt idx="42">
                  <c:v>68.582563738641369</c:v>
                </c:pt>
                <c:pt idx="43">
                  <c:v>69.27942098162859</c:v>
                </c:pt>
                <c:pt idx="44">
                  <c:v>68.77317611354259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839744"/>
        <c:axId val="583841280"/>
      </c:lineChart>
      <c:catAx>
        <c:axId val="5849762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017600"/>
        <c:crosses val="autoZero"/>
        <c:auto val="1"/>
        <c:lblAlgn val="ctr"/>
        <c:lblOffset val="100"/>
        <c:tickMarkSkip val="1"/>
        <c:noMultiLvlLbl val="0"/>
      </c:catAx>
      <c:valAx>
        <c:axId val="58501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6256"/>
        <c:crosses val="autoZero"/>
        <c:crossBetween val="between"/>
      </c:valAx>
      <c:catAx>
        <c:axId val="58383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583841280"/>
        <c:crosses val="autoZero"/>
        <c:auto val="1"/>
        <c:lblAlgn val="ctr"/>
        <c:lblOffset val="100"/>
        <c:noMultiLvlLbl val="0"/>
      </c:catAx>
      <c:valAx>
        <c:axId val="5838412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583839744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927339210803782"/>
          <c:w val="1"/>
          <c:h val="0.16573479597101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'41.'!$H$1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'41.'!$F$2:$G$76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'41.'!$H$2:$H$76</c:f>
              <c:numCache>
                <c:formatCode>0.0</c:formatCode>
                <c:ptCount val="75"/>
                <c:pt idx="0">
                  <c:v>103.64069997988565</c:v>
                </c:pt>
                <c:pt idx="1">
                  <c:v>108.15141991562615</c:v>
                </c:pt>
                <c:pt idx="2">
                  <c:v>107.49221246814193</c:v>
                </c:pt>
                <c:pt idx="3">
                  <c:v>105.72138981338787</c:v>
                </c:pt>
                <c:pt idx="4">
                  <c:v>105.68641706046287</c:v>
                </c:pt>
                <c:pt idx="5">
                  <c:v>99.064043874359783</c:v>
                </c:pt>
                <c:pt idx="6">
                  <c:v>87.942397130284263</c:v>
                </c:pt>
                <c:pt idx="7">
                  <c:v>83.237111411469385</c:v>
                </c:pt>
                <c:pt idx="8">
                  <c:v>74.051163671448791</c:v>
                </c:pt>
                <c:pt idx="9">
                  <c:v>64.880818763042583</c:v>
                </c:pt>
                <c:pt idx="10">
                  <c:v>57.706963857478797</c:v>
                </c:pt>
                <c:pt idx="11">
                  <c:v>52.794036240174194</c:v>
                </c:pt>
                <c:pt idx="12">
                  <c:v>51.101327802000867</c:v>
                </c:pt>
                <c:pt idx="13">
                  <c:v>50.318293727981285</c:v>
                </c:pt>
                <c:pt idx="14">
                  <c:v>52.004289335153032</c:v>
                </c:pt>
                <c:pt idx="15">
                  <c:v>51.419524600896409</c:v>
                </c:pt>
                <c:pt idx="16">
                  <c:v>49.233886882706059</c:v>
                </c:pt>
                <c:pt idx="17">
                  <c:v>46.56473775885425</c:v>
                </c:pt>
                <c:pt idx="18">
                  <c:v>50.552340581358578</c:v>
                </c:pt>
                <c:pt idx="19">
                  <c:v>51.494491483005532</c:v>
                </c:pt>
                <c:pt idx="20">
                  <c:v>49.448505603017281</c:v>
                </c:pt>
                <c:pt idx="21">
                  <c:v>47.126570087284506</c:v>
                </c:pt>
                <c:pt idx="22">
                  <c:v>57.556580235917068</c:v>
                </c:pt>
                <c:pt idx="23">
                  <c:v>49.824890224285411</c:v>
                </c:pt>
                <c:pt idx="24">
                  <c:v>52.783328975383796</c:v>
                </c:pt>
                <c:pt idx="25">
                  <c:v>51.046742587741335</c:v>
                </c:pt>
                <c:pt idx="26">
                  <c:v>44.595085703047175</c:v>
                </c:pt>
                <c:pt idx="27">
                  <c:v>40.243370097988276</c:v>
                </c:pt>
                <c:pt idx="28">
                  <c:v>38.674608907783949</c:v>
                </c:pt>
                <c:pt idx="29">
                  <c:v>35.482091952058795</c:v>
                </c:pt>
                <c:pt idx="30">
                  <c:v>29.272697119902716</c:v>
                </c:pt>
                <c:pt idx="31">
                  <c:v>27.036642878010113</c:v>
                </c:pt>
                <c:pt idx="32">
                  <c:v>29.964606003459664</c:v>
                </c:pt>
                <c:pt idx="33">
                  <c:v>42.393334635697812</c:v>
                </c:pt>
                <c:pt idx="34">
                  <c:v>33.110948695364272</c:v>
                </c:pt>
                <c:pt idx="35">
                  <c:v>38.228381110211927</c:v>
                </c:pt>
                <c:pt idx="36">
                  <c:v>36.661746324259724</c:v>
                </c:pt>
                <c:pt idx="37">
                  <c:v>32.816122596917097</c:v>
                </c:pt>
                <c:pt idx="38">
                  <c:v>31.146212802195208</c:v>
                </c:pt>
                <c:pt idx="39">
                  <c:v>32.033556649078065</c:v>
                </c:pt>
                <c:pt idx="40">
                  <c:v>26.244580888862316</c:v>
                </c:pt>
                <c:pt idx="41">
                  <c:v>26.309332018506936</c:v>
                </c:pt>
                <c:pt idx="42">
                  <c:v>25.785189936569026</c:v>
                </c:pt>
                <c:pt idx="43">
                  <c:v>21.171130475728987</c:v>
                </c:pt>
                <c:pt idx="44">
                  <c:v>18.6175164374975</c:v>
                </c:pt>
                <c:pt idx="45">
                  <c:v>8.1447321233010257</c:v>
                </c:pt>
                <c:pt idx="46">
                  <c:v>7.0614018621414516</c:v>
                </c:pt>
                <c:pt idx="47">
                  <c:v>8.3778645985188547</c:v>
                </c:pt>
                <c:pt idx="48">
                  <c:v>6.2369318499468989</c:v>
                </c:pt>
                <c:pt idx="49">
                  <c:v>8.5018809371306929</c:v>
                </c:pt>
                <c:pt idx="50">
                  <c:v>10.393077294228519</c:v>
                </c:pt>
                <c:pt idx="51">
                  <c:v>10.780149168616219</c:v>
                </c:pt>
                <c:pt idx="52">
                  <c:v>16.127359352064602</c:v>
                </c:pt>
                <c:pt idx="53">
                  <c:v>22.090463437882988</c:v>
                </c:pt>
                <c:pt idx="54">
                  <c:v>24.491470299599058</c:v>
                </c:pt>
                <c:pt idx="55">
                  <c:v>24.285194632661771</c:v>
                </c:pt>
                <c:pt idx="56">
                  <c:v>24.864909838701337</c:v>
                </c:pt>
                <c:pt idx="57">
                  <c:v>24.983864147247999</c:v>
                </c:pt>
                <c:pt idx="58">
                  <c:v>24.53963661866878</c:v>
                </c:pt>
                <c:pt idx="59">
                  <c:v>22.14237597467303</c:v>
                </c:pt>
                <c:pt idx="60">
                  <c:v>18.096681506741177</c:v>
                </c:pt>
                <c:pt idx="61">
                  <c:v>15.610079548029177</c:v>
                </c:pt>
                <c:pt idx="62">
                  <c:v>14.500778151308566</c:v>
                </c:pt>
                <c:pt idx="63">
                  <c:v>11.168646398482423</c:v>
                </c:pt>
                <c:pt idx="64">
                  <c:v>6.8670319556682671</c:v>
                </c:pt>
                <c:pt idx="65">
                  <c:v>7.6720171761578655</c:v>
                </c:pt>
                <c:pt idx="66">
                  <c:v>6.8438060387594675</c:v>
                </c:pt>
                <c:pt idx="67">
                  <c:v>6.459488447344981</c:v>
                </c:pt>
                <c:pt idx="68">
                  <c:v>4.926721390006449</c:v>
                </c:pt>
                <c:pt idx="69">
                  <c:v>3.9121027841834746</c:v>
                </c:pt>
                <c:pt idx="70">
                  <c:v>5.0991047749442657</c:v>
                </c:pt>
                <c:pt idx="71">
                  <c:v>5.2593185158036846</c:v>
                </c:pt>
                <c:pt idx="72">
                  <c:v>7.5772321205769231</c:v>
                </c:pt>
                <c:pt idx="73">
                  <c:v>10.916913583798404</c:v>
                </c:pt>
                <c:pt idx="74">
                  <c:v>11.279634548117173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'41.'!$I$1</c:f>
              <c:strCache>
                <c:ptCount val="1"/>
                <c:pt idx="0">
                  <c:v>Реални раст*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'41.'!$F$2:$G$76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'41.'!$I$2:$I$76</c:f>
              <c:numCache>
                <c:formatCode>0.0</c:formatCode>
                <c:ptCount val="75"/>
                <c:pt idx="0">
                  <c:v>90.677232169810708</c:v>
                </c:pt>
                <c:pt idx="1">
                  <c:v>94.590011542446064</c:v>
                </c:pt>
                <c:pt idx="2">
                  <c:v>95.880244733344682</c:v>
                </c:pt>
                <c:pt idx="3">
                  <c:v>95.847644012178392</c:v>
                </c:pt>
                <c:pt idx="4">
                  <c:v>94.531431946711479</c:v>
                </c:pt>
                <c:pt idx="5">
                  <c:v>92.316565723954824</c:v>
                </c:pt>
                <c:pt idx="6">
                  <c:v>88.066379745585266</c:v>
                </c:pt>
                <c:pt idx="7">
                  <c:v>81.941566514934664</c:v>
                </c:pt>
                <c:pt idx="8">
                  <c:v>77.510322371069265</c:v>
                </c:pt>
                <c:pt idx="9">
                  <c:v>73.044817744905146</c:v>
                </c:pt>
                <c:pt idx="10">
                  <c:v>68.8468578035326</c:v>
                </c:pt>
                <c:pt idx="11">
                  <c:v>61.964435933112526</c:v>
                </c:pt>
                <c:pt idx="12">
                  <c:v>62.423984572296149</c:v>
                </c:pt>
                <c:pt idx="13">
                  <c:v>60.590601986291603</c:v>
                </c:pt>
                <c:pt idx="14">
                  <c:v>59.117179155535638</c:v>
                </c:pt>
                <c:pt idx="15">
                  <c:v>59.037682413815986</c:v>
                </c:pt>
                <c:pt idx="16">
                  <c:v>57.821558881778145</c:v>
                </c:pt>
                <c:pt idx="17">
                  <c:v>56.11918784028137</c:v>
                </c:pt>
                <c:pt idx="18">
                  <c:v>55.456498443902944</c:v>
                </c:pt>
                <c:pt idx="19">
                  <c:v>58.02107763487038</c:v>
                </c:pt>
                <c:pt idx="20">
                  <c:v>53.821762337587785</c:v>
                </c:pt>
                <c:pt idx="21">
                  <c:v>50.897665740279592</c:v>
                </c:pt>
                <c:pt idx="22">
                  <c:v>48.147243308036138</c:v>
                </c:pt>
                <c:pt idx="23">
                  <c:v>49.07942459978517</c:v>
                </c:pt>
                <c:pt idx="24">
                  <c:v>46.732246964946313</c:v>
                </c:pt>
                <c:pt idx="25">
                  <c:v>45.495658482624805</c:v>
                </c:pt>
                <c:pt idx="26">
                  <c:v>42.997172972958566</c:v>
                </c:pt>
                <c:pt idx="27">
                  <c:v>40.582297048038555</c:v>
                </c:pt>
                <c:pt idx="28">
                  <c:v>36.595293490527382</c:v>
                </c:pt>
                <c:pt idx="29">
                  <c:v>35.009231413590811</c:v>
                </c:pt>
                <c:pt idx="30">
                  <c:v>31.987407308651029</c:v>
                </c:pt>
                <c:pt idx="31">
                  <c:v>31.779724376811629</c:v>
                </c:pt>
                <c:pt idx="32">
                  <c:v>33.174831426366666</c:v>
                </c:pt>
                <c:pt idx="33">
                  <c:v>35.182921793188257</c:v>
                </c:pt>
                <c:pt idx="34">
                  <c:v>26.496456366869012</c:v>
                </c:pt>
                <c:pt idx="35">
                  <c:v>25.330675737166246</c:v>
                </c:pt>
                <c:pt idx="36">
                  <c:v>23.149087995075291</c:v>
                </c:pt>
                <c:pt idx="37">
                  <c:v>18.857199110927908</c:v>
                </c:pt>
                <c:pt idx="38">
                  <c:v>15.447105588979255</c:v>
                </c:pt>
                <c:pt idx="39">
                  <c:v>13.800697519157268</c:v>
                </c:pt>
                <c:pt idx="40">
                  <c:v>11.340165451379661</c:v>
                </c:pt>
                <c:pt idx="41">
                  <c:v>9.3790542521180953</c:v>
                </c:pt>
                <c:pt idx="42">
                  <c:v>7.1098545932527344</c:v>
                </c:pt>
                <c:pt idx="43">
                  <c:v>1.8581026895516004</c:v>
                </c:pt>
                <c:pt idx="44">
                  <c:v>-9.2959791385524682E-2</c:v>
                </c:pt>
                <c:pt idx="45">
                  <c:v>-3.6367098357327166</c:v>
                </c:pt>
                <c:pt idx="46">
                  <c:v>1.5329485640180707</c:v>
                </c:pt>
                <c:pt idx="47">
                  <c:v>0.89365735839660942</c:v>
                </c:pt>
                <c:pt idx="48">
                  <c:v>0.60287968045730622</c:v>
                </c:pt>
                <c:pt idx="49">
                  <c:v>3.1208047504118355</c:v>
                </c:pt>
                <c:pt idx="50">
                  <c:v>4.8294197674026123</c:v>
                </c:pt>
                <c:pt idx="51">
                  <c:v>5.6832963345811578</c:v>
                </c:pt>
                <c:pt idx="52">
                  <c:v>7.5902266330254236</c:v>
                </c:pt>
                <c:pt idx="53">
                  <c:v>8.108675347331328</c:v>
                </c:pt>
                <c:pt idx="54">
                  <c:v>9.2800520061850307</c:v>
                </c:pt>
                <c:pt idx="55">
                  <c:v>9.006725796784437</c:v>
                </c:pt>
                <c:pt idx="56">
                  <c:v>9.2639258573235423</c:v>
                </c:pt>
                <c:pt idx="57">
                  <c:v>9.4971774146977168</c:v>
                </c:pt>
                <c:pt idx="58">
                  <c:v>9.5844417991721542</c:v>
                </c:pt>
                <c:pt idx="59">
                  <c:v>8.9598114835868046</c:v>
                </c:pt>
                <c:pt idx="60">
                  <c:v>9.2027459854393356</c:v>
                </c:pt>
                <c:pt idx="61">
                  <c:v>8.9543875003106308</c:v>
                </c:pt>
                <c:pt idx="62">
                  <c:v>8.6920725344548941</c:v>
                </c:pt>
                <c:pt idx="63">
                  <c:v>7.9446075104688418</c:v>
                </c:pt>
                <c:pt idx="64">
                  <c:v>7.6519992516383297</c:v>
                </c:pt>
                <c:pt idx="65">
                  <c:v>7.2274116155429624</c:v>
                </c:pt>
                <c:pt idx="66">
                  <c:v>6.1730137444458535</c:v>
                </c:pt>
                <c:pt idx="67">
                  <c:v>7.0343428982243523</c:v>
                </c:pt>
                <c:pt idx="68">
                  <c:v>6.7151824399809499</c:v>
                </c:pt>
                <c:pt idx="69">
                  <c:v>6.5029227113712977</c:v>
                </c:pt>
                <c:pt idx="70">
                  <c:v>6.1005577032089491</c:v>
                </c:pt>
                <c:pt idx="71">
                  <c:v>5.4931649677075711</c:v>
                </c:pt>
                <c:pt idx="72">
                  <c:v>5.3896774533819212</c:v>
                </c:pt>
                <c:pt idx="73">
                  <c:v>4.9089547657381161</c:v>
                </c:pt>
                <c:pt idx="74">
                  <c:v>4.3994531116737363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37664"/>
        <c:axId val="582320896"/>
      </c:lineChart>
      <c:catAx>
        <c:axId val="5679376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320896"/>
        <c:crosses val="autoZero"/>
        <c:auto val="1"/>
        <c:lblAlgn val="ctr"/>
        <c:lblOffset val="100"/>
        <c:tickMarkSkip val="1"/>
        <c:noMultiLvlLbl val="0"/>
      </c:catAx>
      <c:valAx>
        <c:axId val="582320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9376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796308044432837"/>
          <c:w val="1"/>
          <c:h val="8.78103270266572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71651196973850451"/>
        </c:manualLayout>
      </c:layout>
      <c:lineChart>
        <c:grouping val="standard"/>
        <c:varyColors val="0"/>
        <c:ser>
          <c:idx val="0"/>
          <c:order val="0"/>
          <c:tx>
            <c:strRef>
              <c:f>'42.'!$H$1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'42.'!$F$2:$G$76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'42.'!$H$2:$H$76</c:f>
              <c:numCache>
                <c:formatCode>0.0</c:formatCode>
                <c:ptCount val="75"/>
                <c:pt idx="0">
                  <c:v>38.381264317764447</c:v>
                </c:pt>
                <c:pt idx="1">
                  <c:v>38.379172867405231</c:v>
                </c:pt>
                <c:pt idx="2">
                  <c:v>29.549332423324671</c:v>
                </c:pt>
                <c:pt idx="3">
                  <c:v>28.494176516262627</c:v>
                </c:pt>
                <c:pt idx="4">
                  <c:v>30.472107409739124</c:v>
                </c:pt>
                <c:pt idx="5">
                  <c:v>29.964169764664319</c:v>
                </c:pt>
                <c:pt idx="6">
                  <c:v>24.024408937767646</c:v>
                </c:pt>
                <c:pt idx="7">
                  <c:v>23.707136177692661</c:v>
                </c:pt>
                <c:pt idx="8">
                  <c:v>19.499015217091326</c:v>
                </c:pt>
                <c:pt idx="9">
                  <c:v>12.596543676238838</c:v>
                </c:pt>
                <c:pt idx="10">
                  <c:v>7.747270941810541</c:v>
                </c:pt>
                <c:pt idx="11">
                  <c:v>2.0661285096431641</c:v>
                </c:pt>
                <c:pt idx="12">
                  <c:v>-1.0704376426292583</c:v>
                </c:pt>
                <c:pt idx="13">
                  <c:v>-0.95753494498023883</c:v>
                </c:pt>
                <c:pt idx="14">
                  <c:v>6.9571922083837592</c:v>
                </c:pt>
                <c:pt idx="15">
                  <c:v>7.2202049717465542</c:v>
                </c:pt>
                <c:pt idx="16">
                  <c:v>7.333415503392132</c:v>
                </c:pt>
                <c:pt idx="17">
                  <c:v>10.77326112674379</c:v>
                </c:pt>
                <c:pt idx="18">
                  <c:v>13.874615404843937</c:v>
                </c:pt>
                <c:pt idx="19">
                  <c:v>15.322771279317763</c:v>
                </c:pt>
                <c:pt idx="20">
                  <c:v>18.070730267042848</c:v>
                </c:pt>
                <c:pt idx="21">
                  <c:v>22.131715701790583</c:v>
                </c:pt>
                <c:pt idx="22">
                  <c:v>30.675095312404778</c:v>
                </c:pt>
                <c:pt idx="23">
                  <c:v>32.967193745721175</c:v>
                </c:pt>
                <c:pt idx="24">
                  <c:v>39.986336455112195</c:v>
                </c:pt>
                <c:pt idx="25">
                  <c:v>37.69498050865181</c:v>
                </c:pt>
                <c:pt idx="26">
                  <c:v>34.208974904950793</c:v>
                </c:pt>
                <c:pt idx="27">
                  <c:v>33.212850802047939</c:v>
                </c:pt>
                <c:pt idx="28">
                  <c:v>33.420826950281821</c:v>
                </c:pt>
                <c:pt idx="29">
                  <c:v>29.671010198263218</c:v>
                </c:pt>
                <c:pt idx="30">
                  <c:v>29.217076837455039</c:v>
                </c:pt>
                <c:pt idx="31">
                  <c:v>26.660885234823752</c:v>
                </c:pt>
                <c:pt idx="32">
                  <c:v>29.286763774259299</c:v>
                </c:pt>
                <c:pt idx="33">
                  <c:v>38.120202086477263</c:v>
                </c:pt>
                <c:pt idx="34">
                  <c:v>31.592339383322809</c:v>
                </c:pt>
                <c:pt idx="35">
                  <c:v>31.823796740928969</c:v>
                </c:pt>
                <c:pt idx="36">
                  <c:v>31.644191537496425</c:v>
                </c:pt>
                <c:pt idx="37">
                  <c:v>32.818064460856391</c:v>
                </c:pt>
                <c:pt idx="38">
                  <c:v>35.345169847149123</c:v>
                </c:pt>
                <c:pt idx="39">
                  <c:v>34.923649409672009</c:v>
                </c:pt>
                <c:pt idx="40">
                  <c:v>31.363490778998681</c:v>
                </c:pt>
                <c:pt idx="41">
                  <c:v>29.005033493547273</c:v>
                </c:pt>
                <c:pt idx="42">
                  <c:v>30.138682870163535</c:v>
                </c:pt>
                <c:pt idx="43">
                  <c:v>30.434581574964739</c:v>
                </c:pt>
                <c:pt idx="44">
                  <c:v>26.69943641534023</c:v>
                </c:pt>
                <c:pt idx="45">
                  <c:v>17.846426201888434</c:v>
                </c:pt>
                <c:pt idx="46">
                  <c:v>17.028711414462776</c:v>
                </c:pt>
                <c:pt idx="47">
                  <c:v>21.3619189960895</c:v>
                </c:pt>
                <c:pt idx="48">
                  <c:v>18.574574009674748</c:v>
                </c:pt>
                <c:pt idx="49">
                  <c:v>18.029088254308931</c:v>
                </c:pt>
                <c:pt idx="50">
                  <c:v>15.680954734835112</c:v>
                </c:pt>
                <c:pt idx="51">
                  <c:v>15.525360425333261</c:v>
                </c:pt>
                <c:pt idx="52">
                  <c:v>20.311929316839112</c:v>
                </c:pt>
                <c:pt idx="53">
                  <c:v>24.794119249483472</c:v>
                </c:pt>
                <c:pt idx="54">
                  <c:v>25.723608229159666</c:v>
                </c:pt>
                <c:pt idx="55">
                  <c:v>24.319106466988799</c:v>
                </c:pt>
                <c:pt idx="56">
                  <c:v>25.663057534871172</c:v>
                </c:pt>
                <c:pt idx="57">
                  <c:v>27.671881886293519</c:v>
                </c:pt>
                <c:pt idx="58">
                  <c:v>27.850794332048821</c:v>
                </c:pt>
                <c:pt idx="59">
                  <c:v>27.969649466127521</c:v>
                </c:pt>
                <c:pt idx="60">
                  <c:v>23.93370867867975</c:v>
                </c:pt>
                <c:pt idx="61">
                  <c:v>20.744541449461138</c:v>
                </c:pt>
                <c:pt idx="62">
                  <c:v>21.134103059656013</c:v>
                </c:pt>
                <c:pt idx="63">
                  <c:v>17.815981026783007</c:v>
                </c:pt>
                <c:pt idx="64">
                  <c:v>12.471612239411954</c:v>
                </c:pt>
                <c:pt idx="65">
                  <c:v>13.058176892680024</c:v>
                </c:pt>
                <c:pt idx="66">
                  <c:v>9.7487952044110955</c:v>
                </c:pt>
                <c:pt idx="67">
                  <c:v>10.98796248365899</c:v>
                </c:pt>
                <c:pt idx="68">
                  <c:v>9.6000734305568187</c:v>
                </c:pt>
                <c:pt idx="69">
                  <c:v>5.5676059673217964</c:v>
                </c:pt>
                <c:pt idx="70">
                  <c:v>6.2773203997466851</c:v>
                </c:pt>
                <c:pt idx="71">
                  <c:v>7.7106544884087072</c:v>
                </c:pt>
                <c:pt idx="72">
                  <c:v>12.320257866574892</c:v>
                </c:pt>
                <c:pt idx="73">
                  <c:v>15.845514488802934</c:v>
                </c:pt>
                <c:pt idx="74">
                  <c:v>14.629342944453867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'42.'!$I$1</c:f>
              <c:strCache>
                <c:ptCount val="1"/>
                <c:pt idx="0">
                  <c:v>Реални раст*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'42.'!$F$2:$G$76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'42.'!$I$2:$I$76</c:f>
              <c:numCache>
                <c:formatCode>0.0</c:formatCode>
                <c:ptCount val="75"/>
                <c:pt idx="0">
                  <c:v>29.939723096083952</c:v>
                </c:pt>
                <c:pt idx="1">
                  <c:v>29.773143981955599</c:v>
                </c:pt>
                <c:pt idx="2">
                  <c:v>22.75794594718981</c:v>
                </c:pt>
                <c:pt idx="3">
                  <c:v>22.802006537513918</c:v>
                </c:pt>
                <c:pt idx="4">
                  <c:v>23.826745287339563</c:v>
                </c:pt>
                <c:pt idx="5">
                  <c:v>26.00326734351215</c:v>
                </c:pt>
                <c:pt idx="6">
                  <c:v>24.581975534409949</c:v>
                </c:pt>
                <c:pt idx="7">
                  <c:v>23.334433027979046</c:v>
                </c:pt>
                <c:pt idx="8">
                  <c:v>22.367257297964699</c:v>
                </c:pt>
                <c:pt idx="9">
                  <c:v>18.612797711639345</c:v>
                </c:pt>
                <c:pt idx="10">
                  <c:v>15.811736004301039</c:v>
                </c:pt>
                <c:pt idx="11">
                  <c:v>8.5052592068862509</c:v>
                </c:pt>
                <c:pt idx="12">
                  <c:v>6.6550786039212539</c:v>
                </c:pt>
                <c:pt idx="13">
                  <c:v>6.1152018673103328</c:v>
                </c:pt>
                <c:pt idx="14">
                  <c:v>12.198258587301652</c:v>
                </c:pt>
                <c:pt idx="15">
                  <c:v>12.839353430767559</c:v>
                </c:pt>
                <c:pt idx="16">
                  <c:v>13.72173442837375</c:v>
                </c:pt>
                <c:pt idx="17">
                  <c:v>18.195001557322882</c:v>
                </c:pt>
                <c:pt idx="18">
                  <c:v>17.620680914853651</c:v>
                </c:pt>
                <c:pt idx="19">
                  <c:v>20.383528907849694</c:v>
                </c:pt>
                <c:pt idx="20">
                  <c:v>21.54262749182179</c:v>
                </c:pt>
                <c:pt idx="21">
                  <c:v>25.223304788808647</c:v>
                </c:pt>
                <c:pt idx="22">
                  <c:v>22.782520065273616</c:v>
                </c:pt>
                <c:pt idx="23">
                  <c:v>32.185847573783462</c:v>
                </c:pt>
                <c:pt idx="24">
                  <c:v>34.323938376384973</c:v>
                </c:pt>
                <c:pt idx="25">
                  <c:v>32.521940522256358</c:v>
                </c:pt>
                <c:pt idx="26">
                  <c:v>32.605733903217867</c:v>
                </c:pt>
                <c:pt idx="27">
                  <c:v>33.336227903691025</c:v>
                </c:pt>
                <c:pt idx="28">
                  <c:v>31.185511985901059</c:v>
                </c:pt>
                <c:pt idx="29">
                  <c:v>28.920402605355235</c:v>
                </c:pt>
                <c:pt idx="30">
                  <c:v>28.437999346703293</c:v>
                </c:pt>
                <c:pt idx="31">
                  <c:v>26.983074827681008</c:v>
                </c:pt>
                <c:pt idx="32">
                  <c:v>27.969115594222259</c:v>
                </c:pt>
                <c:pt idx="33">
                  <c:v>25.169932340405879</c:v>
                </c:pt>
                <c:pt idx="34">
                  <c:v>23.344540488858229</c:v>
                </c:pt>
                <c:pt idx="35">
                  <c:v>18.143217471480241</c:v>
                </c:pt>
                <c:pt idx="36">
                  <c:v>17.020135829678253</c:v>
                </c:pt>
                <c:pt idx="37">
                  <c:v>18.619723993874729</c:v>
                </c:pt>
                <c:pt idx="38">
                  <c:v>18.954755524787316</c:v>
                </c:pt>
                <c:pt idx="39">
                  <c:v>15.827492566256154</c:v>
                </c:pt>
                <c:pt idx="40">
                  <c:v>15.945487122448981</c:v>
                </c:pt>
                <c:pt idx="41">
                  <c:v>11.408363707715424</c:v>
                </c:pt>
                <c:pt idx="42">
                  <c:v>13.237556810817466</c:v>
                </c:pt>
                <c:pt idx="43">
                  <c:v>13.088786201507659</c:v>
                </c:pt>
                <c:pt idx="44">
                  <c:v>10.285146288386898</c:v>
                </c:pt>
                <c:pt idx="45">
                  <c:v>9.9070844766888655</c:v>
                </c:pt>
                <c:pt idx="46">
                  <c:v>12.583021435763271</c:v>
                </c:pt>
                <c:pt idx="47">
                  <c:v>14.591502047699194</c:v>
                </c:pt>
                <c:pt idx="48">
                  <c:v>14.404809523295441</c:v>
                </c:pt>
                <c:pt idx="49">
                  <c:v>12.982225486792572</c:v>
                </c:pt>
                <c:pt idx="50">
                  <c:v>11.072775681243186</c:v>
                </c:pt>
                <c:pt idx="51">
                  <c:v>11.612922885313125</c:v>
                </c:pt>
                <c:pt idx="52">
                  <c:v>12.387566445366133</c:v>
                </c:pt>
                <c:pt idx="53">
                  <c:v>13.626389121602543</c:v>
                </c:pt>
                <c:pt idx="54">
                  <c:v>13.076910742455226</c:v>
                </c:pt>
                <c:pt idx="55">
                  <c:v>12.322438541609884</c:v>
                </c:pt>
                <c:pt idx="56">
                  <c:v>12.854359936769086</c:v>
                </c:pt>
                <c:pt idx="57">
                  <c:v>14.169627267241381</c:v>
                </c:pt>
                <c:pt idx="58">
                  <c:v>15.360506566406684</c:v>
                </c:pt>
                <c:pt idx="59">
                  <c:v>17.926573294087731</c:v>
                </c:pt>
                <c:pt idx="60">
                  <c:v>17.570209535231143</c:v>
                </c:pt>
                <c:pt idx="61">
                  <c:v>16.792994181947975</c:v>
                </c:pt>
                <c:pt idx="62">
                  <c:v>17.209190782582297</c:v>
                </c:pt>
                <c:pt idx="63">
                  <c:v>16.812998491411136</c:v>
                </c:pt>
                <c:pt idx="64">
                  <c:v>16.682835621179692</c:v>
                </c:pt>
                <c:pt idx="65">
                  <c:v>14.510933823260231</c:v>
                </c:pt>
                <c:pt idx="66">
                  <c:v>12.380263148841379</c:v>
                </c:pt>
                <c:pt idx="67">
                  <c:v>13.555522352909264</c:v>
                </c:pt>
                <c:pt idx="68">
                  <c:v>12.963663946244282</c:v>
                </c:pt>
                <c:pt idx="69">
                  <c:v>10.24008059378221</c:v>
                </c:pt>
                <c:pt idx="70">
                  <c:v>8.2222520041228933</c:v>
                </c:pt>
                <c:pt idx="71">
                  <c:v>7.9491915034131608</c:v>
                </c:pt>
                <c:pt idx="72">
                  <c:v>10.640864466821625</c:v>
                </c:pt>
                <c:pt idx="73">
                  <c:v>9.7992155262148941</c:v>
                </c:pt>
                <c:pt idx="74">
                  <c:v>7.9402374709101764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85984"/>
        <c:axId val="586587520"/>
      </c:lineChart>
      <c:catAx>
        <c:axId val="5865859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87520"/>
        <c:crosses val="autoZero"/>
        <c:auto val="1"/>
        <c:lblAlgn val="ctr"/>
        <c:lblOffset val="100"/>
        <c:tickMarkSkip val="1"/>
        <c:noMultiLvlLbl val="0"/>
      </c:catAx>
      <c:valAx>
        <c:axId val="5865875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8598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0638520184976878"/>
          <c:w val="1"/>
          <c:h val="6.9387326584177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6"/>
          <c:y val="0.1072466164462838"/>
          <c:w val="0.87285516287842135"/>
          <c:h val="0.64183205512894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'43.'!$H$2</c:f>
              <c:strCache>
                <c:ptCount val="1"/>
                <c:pt idx="0">
                  <c:v>Краткорочни кредити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'43.'!$H$3:$H$16</c:f>
              <c:numCache>
                <c:formatCode>0.0</c:formatCode>
                <c:ptCount val="14"/>
                <c:pt idx="0">
                  <c:v>4.7644990000000007</c:v>
                </c:pt>
                <c:pt idx="1">
                  <c:v>1.6372840000000011</c:v>
                </c:pt>
                <c:pt idx="2">
                  <c:v>3.0748850000000019</c:v>
                </c:pt>
                <c:pt idx="3">
                  <c:v>1.266061999999998</c:v>
                </c:pt>
                <c:pt idx="4">
                  <c:v>-0.52833300000000349</c:v>
                </c:pt>
                <c:pt idx="5">
                  <c:v>1.357877000000002</c:v>
                </c:pt>
                <c:pt idx="6">
                  <c:v>3.7354279999999989</c:v>
                </c:pt>
                <c:pt idx="7">
                  <c:v>-0.86014799999999525</c:v>
                </c:pt>
                <c:pt idx="8">
                  <c:v>-0.23188400000000087</c:v>
                </c:pt>
                <c:pt idx="9">
                  <c:v>2.1859350000000006</c:v>
                </c:pt>
                <c:pt idx="10">
                  <c:v>-1.5090530000000015</c:v>
                </c:pt>
                <c:pt idx="11">
                  <c:v>-1.9875540000000029</c:v>
                </c:pt>
                <c:pt idx="12">
                  <c:v>0.35830100000000442</c:v>
                </c:pt>
                <c:pt idx="13">
                  <c:v>4.874136</c:v>
                </c:pt>
              </c:numCache>
            </c:numRef>
          </c:val>
        </c:ser>
        <c:ser>
          <c:idx val="2"/>
          <c:order val="1"/>
          <c:tx>
            <c:strRef>
              <c:f>'43.'!$I$2</c:f>
              <c:strCache>
                <c:ptCount val="1"/>
                <c:pt idx="0">
                  <c:v>Дугорочни кредити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'43.'!$I$3:$I$16</c:f>
              <c:numCache>
                <c:formatCode>0.0</c:formatCode>
                <c:ptCount val="14"/>
                <c:pt idx="0">
                  <c:v>48.697512000000017</c:v>
                </c:pt>
                <c:pt idx="1">
                  <c:v>12.771501000000001</c:v>
                </c:pt>
                <c:pt idx="2">
                  <c:v>-6.6272240000000124</c:v>
                </c:pt>
                <c:pt idx="3">
                  <c:v>2.1613070000000221</c:v>
                </c:pt>
                <c:pt idx="4">
                  <c:v>21.003828999999996</c:v>
                </c:pt>
                <c:pt idx="5">
                  <c:v>23.645445999999993</c:v>
                </c:pt>
                <c:pt idx="6">
                  <c:v>44.329780999999969</c:v>
                </c:pt>
                <c:pt idx="7">
                  <c:v>18.791525000000036</c:v>
                </c:pt>
                <c:pt idx="8">
                  <c:v>13.843760999999972</c:v>
                </c:pt>
                <c:pt idx="9">
                  <c:v>-9.0340419999999995</c:v>
                </c:pt>
                <c:pt idx="10">
                  <c:v>20.051333999999997</c:v>
                </c:pt>
                <c:pt idx="11">
                  <c:v>5.419936000000007</c:v>
                </c:pt>
                <c:pt idx="12">
                  <c:v>16.074581999999964</c:v>
                </c:pt>
                <c:pt idx="13">
                  <c:v>21.748116000000095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2436608"/>
        <c:axId val="502943104"/>
      </c:barChart>
      <c:lineChart>
        <c:grouping val="standard"/>
        <c:varyColors val="0"/>
        <c:ser>
          <c:idx val="1"/>
          <c:order val="2"/>
          <c:tx>
            <c:strRef>
              <c:f>'43.'!$J$2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'43.'!$J$3:$J$16</c:f>
              <c:numCache>
                <c:formatCode>0.0</c:formatCode>
                <c:ptCount val="14"/>
                <c:pt idx="0">
                  <c:v>53.462011000000018</c:v>
                </c:pt>
                <c:pt idx="1">
                  <c:v>14.408785000000023</c:v>
                </c:pt>
                <c:pt idx="2">
                  <c:v>-3.5523390000000177</c:v>
                </c:pt>
                <c:pt idx="3">
                  <c:v>3.4273689999999988</c:v>
                </c:pt>
                <c:pt idx="4">
                  <c:v>20.475496000000021</c:v>
                </c:pt>
                <c:pt idx="5">
                  <c:v>25.003322999999966</c:v>
                </c:pt>
                <c:pt idx="6">
                  <c:v>48.065208999999982</c:v>
                </c:pt>
                <c:pt idx="7">
                  <c:v>17.931376999999998</c:v>
                </c:pt>
                <c:pt idx="8">
                  <c:v>13.61187700000005</c:v>
                </c:pt>
                <c:pt idx="9">
                  <c:v>-6.8481070000000273</c:v>
                </c:pt>
                <c:pt idx="10">
                  <c:v>18.542281000000003</c:v>
                </c:pt>
                <c:pt idx="11">
                  <c:v>3.4323819999999614</c:v>
                </c:pt>
                <c:pt idx="12">
                  <c:v>16.432882999999947</c:v>
                </c:pt>
                <c:pt idx="13">
                  <c:v>26.622252000000117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36608"/>
        <c:axId val="502943104"/>
      </c:lineChart>
      <c:catAx>
        <c:axId val="3324366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943104"/>
        <c:crosses val="autoZero"/>
        <c:auto val="1"/>
        <c:lblAlgn val="ctr"/>
        <c:lblOffset val="100"/>
        <c:tickMarkSkip val="1"/>
        <c:noMultiLvlLbl val="0"/>
      </c:catAx>
      <c:valAx>
        <c:axId val="502943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4366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56839244651931"/>
          <c:w val="1"/>
          <c:h val="9.354934615473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8"/>
          <c:y val="5.1660609686003958E-2"/>
          <c:w val="0.87285516287842169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'44.'!$H$2</c:f>
              <c:strCache>
                <c:ptCount val="1"/>
                <c:pt idx="0">
                  <c:v>Краткорочни кредити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'44.'!$H$3:$H$16</c:f>
              <c:numCache>
                <c:formatCode>0.0</c:formatCode>
                <c:ptCount val="14"/>
                <c:pt idx="0">
                  <c:v>16.37435899999997</c:v>
                </c:pt>
                <c:pt idx="1">
                  <c:v>51.234593000000018</c:v>
                </c:pt>
                <c:pt idx="2">
                  <c:v>1.5513230000000249</c:v>
                </c:pt>
                <c:pt idx="3">
                  <c:v>9.0905249999999569</c:v>
                </c:pt>
                <c:pt idx="4">
                  <c:v>-2.6518949999999677</c:v>
                </c:pt>
                <c:pt idx="5">
                  <c:v>25.724005999999974</c:v>
                </c:pt>
                <c:pt idx="6">
                  <c:v>37.268383000000028</c:v>
                </c:pt>
                <c:pt idx="7">
                  <c:v>19.751438000000007</c:v>
                </c:pt>
                <c:pt idx="8">
                  <c:v>31.715865000000008</c:v>
                </c:pt>
                <c:pt idx="9">
                  <c:v>-5.4212620000000129</c:v>
                </c:pt>
                <c:pt idx="10">
                  <c:v>-27.427197000000035</c:v>
                </c:pt>
                <c:pt idx="11">
                  <c:v>-35.172639000000004</c:v>
                </c:pt>
                <c:pt idx="12">
                  <c:v>-5.6376399999999762</c:v>
                </c:pt>
                <c:pt idx="13">
                  <c:v>23.168195000000026</c:v>
                </c:pt>
              </c:numCache>
            </c:numRef>
          </c:val>
        </c:ser>
        <c:ser>
          <c:idx val="2"/>
          <c:order val="1"/>
          <c:tx>
            <c:strRef>
              <c:f>'44.'!$I$2</c:f>
              <c:strCache>
                <c:ptCount val="1"/>
                <c:pt idx="0">
                  <c:v>Дугорочни кредити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'44.'!$I$3:$I$16</c:f>
              <c:numCache>
                <c:formatCode>0.0</c:formatCode>
                <c:ptCount val="14"/>
                <c:pt idx="0">
                  <c:v>34.951565000000016</c:v>
                </c:pt>
                <c:pt idx="1">
                  <c:v>17.317373999999973</c:v>
                </c:pt>
                <c:pt idx="2">
                  <c:v>5.1623069999999984</c:v>
                </c:pt>
                <c:pt idx="3">
                  <c:v>11.302553999999986</c:v>
                </c:pt>
                <c:pt idx="4">
                  <c:v>34.203625000000045</c:v>
                </c:pt>
                <c:pt idx="5">
                  <c:v>17.320457999999974</c:v>
                </c:pt>
                <c:pt idx="6">
                  <c:v>34.989680000000021</c:v>
                </c:pt>
                <c:pt idx="7">
                  <c:v>12.45262299999996</c:v>
                </c:pt>
                <c:pt idx="8">
                  <c:v>25.802778000000046</c:v>
                </c:pt>
                <c:pt idx="9">
                  <c:v>7.9201349999999593</c:v>
                </c:pt>
                <c:pt idx="10">
                  <c:v>42.374571000000003</c:v>
                </c:pt>
                <c:pt idx="11">
                  <c:v>36.46498200000002</c:v>
                </c:pt>
                <c:pt idx="12">
                  <c:v>47.321107999999981</c:v>
                </c:pt>
                <c:pt idx="13">
                  <c:v>48.600828999999976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7443968"/>
        <c:axId val="509024128"/>
      </c:barChart>
      <c:lineChart>
        <c:grouping val="standard"/>
        <c:varyColors val="0"/>
        <c:ser>
          <c:idx val="1"/>
          <c:order val="2"/>
          <c:tx>
            <c:strRef>
              <c:f>'44.'!$J$2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'44.'!$J$3:$J$16</c:f>
              <c:numCache>
                <c:formatCode>0.0</c:formatCode>
                <c:ptCount val="14"/>
                <c:pt idx="0">
                  <c:v>51.325923999999986</c:v>
                </c:pt>
                <c:pt idx="1">
                  <c:v>68.551967000000104</c:v>
                </c:pt>
                <c:pt idx="2">
                  <c:v>6.7136299999999665</c:v>
                </c:pt>
                <c:pt idx="3">
                  <c:v>20.393078999999943</c:v>
                </c:pt>
                <c:pt idx="4">
                  <c:v>31.551730000000134</c:v>
                </c:pt>
                <c:pt idx="5">
                  <c:v>43.044463999999834</c:v>
                </c:pt>
                <c:pt idx="6">
                  <c:v>72.258063000000107</c:v>
                </c:pt>
                <c:pt idx="7">
                  <c:v>32.204061000000024</c:v>
                </c:pt>
                <c:pt idx="8">
                  <c:v>57.518642999999997</c:v>
                </c:pt>
                <c:pt idx="9">
                  <c:v>2.4988729999998895</c:v>
                </c:pt>
                <c:pt idx="10">
                  <c:v>14.947374000000082</c:v>
                </c:pt>
                <c:pt idx="11">
                  <c:v>1.2923429999999598</c:v>
                </c:pt>
                <c:pt idx="12">
                  <c:v>41.683468000000062</c:v>
                </c:pt>
                <c:pt idx="13">
                  <c:v>71.769023999999945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43968"/>
        <c:axId val="509024128"/>
      </c:lineChart>
      <c:catAx>
        <c:axId val="4374439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024128"/>
        <c:crosses val="autoZero"/>
        <c:auto val="1"/>
        <c:lblAlgn val="ctr"/>
        <c:lblOffset val="100"/>
        <c:tickMarkSkip val="1"/>
        <c:noMultiLvlLbl val="0"/>
      </c:catAx>
      <c:valAx>
        <c:axId val="509024128"/>
        <c:scaling>
          <c:orientation val="minMax"/>
          <c:min val="-4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439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45876013285952"/>
          <c:w val="1"/>
          <c:h val="9.3440178384781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areaChart>
        <c:grouping val="standard"/>
        <c:varyColors val="0"/>
        <c:ser>
          <c:idx val="1"/>
          <c:order val="0"/>
          <c:tx>
            <c:v>Спољни дуг привреде (у млн EUR, 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'45.'!$F$2:$G$76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'45.'!$H$2:$H$76</c:f>
              <c:numCache>
                <c:formatCode>#,##0.0</c:formatCode>
                <c:ptCount val="75"/>
                <c:pt idx="0">
                  <c:v>3249.086865120737</c:v>
                </c:pt>
                <c:pt idx="1">
                  <c:v>3288.544632498491</c:v>
                </c:pt>
                <c:pt idx="2">
                  <c:v>3356.870613222477</c:v>
                </c:pt>
                <c:pt idx="3">
                  <c:v>3378.8713954435993</c:v>
                </c:pt>
                <c:pt idx="4">
                  <c:v>3394.2414384156468</c:v>
                </c:pt>
                <c:pt idx="5">
                  <c:v>3635.0168765154426</c:v>
                </c:pt>
                <c:pt idx="6">
                  <c:v>3804.5788157273569</c:v>
                </c:pt>
                <c:pt idx="7">
                  <c:v>3882.4856866284917</c:v>
                </c:pt>
                <c:pt idx="8">
                  <c:v>4184.3027559826887</c:v>
                </c:pt>
                <c:pt idx="9">
                  <c:v>4268.6868108970448</c:v>
                </c:pt>
                <c:pt idx="10">
                  <c:v>4428.6308632952932</c:v>
                </c:pt>
                <c:pt idx="11">
                  <c:v>4593.0089559554754</c:v>
                </c:pt>
                <c:pt idx="12">
                  <c:v>4778.1347970910774</c:v>
                </c:pt>
                <c:pt idx="13">
                  <c:v>4804.4681183243329</c:v>
                </c:pt>
                <c:pt idx="14">
                  <c:v>5009.4911510526672</c:v>
                </c:pt>
                <c:pt idx="15">
                  <c:v>4920.3564312191083</c:v>
                </c:pt>
                <c:pt idx="16">
                  <c:v>5213.0981905023118</c:v>
                </c:pt>
                <c:pt idx="17">
                  <c:v>5924.0652925320528</c:v>
                </c:pt>
                <c:pt idx="18">
                  <c:v>6245.7494900982547</c:v>
                </c:pt>
                <c:pt idx="19">
                  <c:v>6480.529322806271</c:v>
                </c:pt>
                <c:pt idx="20">
                  <c:v>6647.7065343716367</c:v>
                </c:pt>
                <c:pt idx="21">
                  <c:v>6989.9538581199868</c:v>
                </c:pt>
                <c:pt idx="22">
                  <c:v>7176.6183175463129</c:v>
                </c:pt>
                <c:pt idx="23">
                  <c:v>7694.4141969637958</c:v>
                </c:pt>
                <c:pt idx="24">
                  <c:v>7566.3427841565181</c:v>
                </c:pt>
                <c:pt idx="25">
                  <c:v>7846.2154361291832</c:v>
                </c:pt>
                <c:pt idx="26">
                  <c:v>8067.9045114934834</c:v>
                </c:pt>
                <c:pt idx="27">
                  <c:v>8137.6142499785865</c:v>
                </c:pt>
                <c:pt idx="28">
                  <c:v>8634.3510381830947</c:v>
                </c:pt>
                <c:pt idx="29">
                  <c:v>9071.6918077293376</c:v>
                </c:pt>
                <c:pt idx="30">
                  <c:v>9388.6579531818843</c:v>
                </c:pt>
                <c:pt idx="31">
                  <c:v>9792.8033621489049</c:v>
                </c:pt>
                <c:pt idx="32">
                  <c:v>10314.697967934213</c:v>
                </c:pt>
                <c:pt idx="33">
                  <c:v>10452.711383354832</c:v>
                </c:pt>
                <c:pt idx="34">
                  <c:v>10868.895376552049</c:v>
                </c:pt>
                <c:pt idx="35">
                  <c:v>11043.430898009861</c:v>
                </c:pt>
                <c:pt idx="36">
                  <c:v>11071.686098110111</c:v>
                </c:pt>
                <c:pt idx="37">
                  <c:v>11119.417416442409</c:v>
                </c:pt>
                <c:pt idx="38">
                  <c:v>11011.243875363914</c:v>
                </c:pt>
                <c:pt idx="39">
                  <c:v>10982.762951270774</c:v>
                </c:pt>
                <c:pt idx="40">
                  <c:v>10606.566666579778</c:v>
                </c:pt>
                <c:pt idx="41">
                  <c:v>10728.476282266229</c:v>
                </c:pt>
                <c:pt idx="42">
                  <c:v>10618.274700554246</c:v>
                </c:pt>
                <c:pt idx="43">
                  <c:v>10436.321716686116</c:v>
                </c:pt>
                <c:pt idx="44">
                  <c:v>10429.390080827769</c:v>
                </c:pt>
                <c:pt idx="45">
                  <c:v>10440.262979183295</c:v>
                </c:pt>
                <c:pt idx="46">
                  <c:v>10381.877779010067</c:v>
                </c:pt>
                <c:pt idx="47">
                  <c:v>10413.611322121536</c:v>
                </c:pt>
                <c:pt idx="48">
                  <c:v>10344.751128805139</c:v>
                </c:pt>
                <c:pt idx="49">
                  <c:v>10132.527137595658</c:v>
                </c:pt>
                <c:pt idx="50">
                  <c:v>10262.141289623409</c:v>
                </c:pt>
                <c:pt idx="51">
                  <c:v>10163.384051640198</c:v>
                </c:pt>
                <c:pt idx="52">
                  <c:v>10046.367830823019</c:v>
                </c:pt>
                <c:pt idx="53">
                  <c:v>10036.2831876115</c:v>
                </c:pt>
                <c:pt idx="54">
                  <c:v>9839.4293607369</c:v>
                </c:pt>
                <c:pt idx="55">
                  <c:v>9900.5418992656287</c:v>
                </c:pt>
                <c:pt idx="56">
                  <c:v>9816.1646301255532</c:v>
                </c:pt>
                <c:pt idx="57">
                  <c:v>9670.2441423207529</c:v>
                </c:pt>
                <c:pt idx="58">
                  <c:v>9687.6890464925036</c:v>
                </c:pt>
                <c:pt idx="59">
                  <c:v>9617.4</c:v>
                </c:pt>
                <c:pt idx="60">
                  <c:v>9488.9</c:v>
                </c:pt>
                <c:pt idx="61">
                  <c:v>9454.50763998816</c:v>
                </c:pt>
                <c:pt idx="62">
                  <c:v>9427.6</c:v>
                </c:pt>
                <c:pt idx="63">
                  <c:v>9327.2374636382447</c:v>
                </c:pt>
                <c:pt idx="64">
                  <c:v>9316.7468084041684</c:v>
                </c:pt>
                <c:pt idx="65">
                  <c:v>9288.5</c:v>
                </c:pt>
                <c:pt idx="66">
                  <c:v>9406.4325946000008</c:v>
                </c:pt>
                <c:pt idx="67">
                  <c:v>9137.1280000000006</c:v>
                </c:pt>
                <c:pt idx="68">
                  <c:v>9090.9</c:v>
                </c:pt>
                <c:pt idx="69">
                  <c:v>8966.8422140954899</c:v>
                </c:pt>
                <c:pt idx="70">
                  <c:v>8945.7829248565504</c:v>
                </c:pt>
                <c:pt idx="71">
                  <c:v>8988.0300000000007</c:v>
                </c:pt>
                <c:pt idx="72">
                  <c:v>9189.4</c:v>
                </c:pt>
                <c:pt idx="73">
                  <c:v>9132.3287020318294</c:v>
                </c:pt>
                <c:pt idx="74">
                  <c:v>9113.0550377427098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76512"/>
        <c:axId val="571772288"/>
      </c:areaChart>
      <c:lineChart>
        <c:grouping val="standard"/>
        <c:varyColors val="0"/>
        <c:ser>
          <c:idx val="2"/>
          <c:order val="1"/>
          <c:tx>
            <c:strRef>
              <c:f>'45.'!$I$1</c:f>
              <c:strCache>
                <c:ptCount val="1"/>
                <c:pt idx="0">
                  <c:v>Спољни дуг привреде (у % БДП-а, 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'45.'!$F$2:$G$76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'45.'!$I$2:$I$76</c:f>
              <c:numCache>
                <c:formatCode>#,##0.0</c:formatCode>
                <c:ptCount val="75"/>
                <c:pt idx="0">
                  <c:v>13.941674731530057</c:v>
                </c:pt>
                <c:pt idx="1">
                  <c:v>14.110986104617208</c:v>
                </c:pt>
                <c:pt idx="2">
                  <c:v>14.404169586164786</c:v>
                </c:pt>
                <c:pt idx="3">
                  <c:v>14.498573879524521</c:v>
                </c:pt>
                <c:pt idx="4">
                  <c:v>14.564525991185889</c:v>
                </c:pt>
                <c:pt idx="5">
                  <c:v>15.597681761000699</c:v>
                </c:pt>
                <c:pt idx="6">
                  <c:v>16.325263848361153</c:v>
                </c:pt>
                <c:pt idx="7">
                  <c:v>16.659558466678341</c:v>
                </c:pt>
                <c:pt idx="8">
                  <c:v>17.954640926470777</c:v>
                </c:pt>
                <c:pt idx="9">
                  <c:v>18.316728828389586</c:v>
                </c:pt>
                <c:pt idx="10">
                  <c:v>19.003041028200936</c:v>
                </c:pt>
                <c:pt idx="11">
                  <c:v>19.708379480508643</c:v>
                </c:pt>
                <c:pt idx="12">
                  <c:v>16.78428966341415</c:v>
                </c:pt>
                <c:pt idx="13">
                  <c:v>16.876791468019533</c:v>
                </c:pt>
                <c:pt idx="14">
                  <c:v>17.596981691844736</c:v>
                </c:pt>
                <c:pt idx="15">
                  <c:v>17.283875632621683</c:v>
                </c:pt>
                <c:pt idx="16">
                  <c:v>18.312197915906378</c:v>
                </c:pt>
                <c:pt idx="17">
                  <c:v>20.809632226233944</c:v>
                </c:pt>
                <c:pt idx="18">
                  <c:v>21.939621433608572</c:v>
                </c:pt>
                <c:pt idx="19">
                  <c:v>22.76433921296011</c:v>
                </c:pt>
                <c:pt idx="20">
                  <c:v>23.351587347052774</c:v>
                </c:pt>
                <c:pt idx="21">
                  <c:v>24.553809231169094</c:v>
                </c:pt>
                <c:pt idx="22">
                  <c:v>25.2095107737006</c:v>
                </c:pt>
                <c:pt idx="23">
                  <c:v>27.028387049848408</c:v>
                </c:pt>
                <c:pt idx="24">
                  <c:v>23.161186671308851</c:v>
                </c:pt>
                <c:pt idx="25">
                  <c:v>24.017899474501757</c:v>
                </c:pt>
                <c:pt idx="26">
                  <c:v>24.696507648090446</c:v>
                </c:pt>
                <c:pt idx="27">
                  <c:v>24.909894790587135</c:v>
                </c:pt>
                <c:pt idx="28">
                  <c:v>26.430446238798268</c:v>
                </c:pt>
                <c:pt idx="29">
                  <c:v>27.769181674317338</c:v>
                </c:pt>
                <c:pt idx="30">
                  <c:v>28.739440658444249</c:v>
                </c:pt>
                <c:pt idx="31">
                  <c:v>29.976562412832369</c:v>
                </c:pt>
                <c:pt idx="32">
                  <c:v>31.574123973571279</c:v>
                </c:pt>
                <c:pt idx="33">
                  <c:v>31.996594190542581</c:v>
                </c:pt>
                <c:pt idx="34">
                  <c:v>33.270567024054124</c:v>
                </c:pt>
                <c:pt idx="35">
                  <c:v>33.804834358825588</c:v>
                </c:pt>
                <c:pt idx="36">
                  <c:v>38.235449252018924</c:v>
                </c:pt>
                <c:pt idx="37">
                  <c:v>38.40028669264489</c:v>
                </c:pt>
                <c:pt idx="38">
                  <c:v>38.026715413287178</c:v>
                </c:pt>
                <c:pt idx="39">
                  <c:v>37.928358133450665</c:v>
                </c:pt>
                <c:pt idx="40">
                  <c:v>36.62918528618615</c:v>
                </c:pt>
                <c:pt idx="41">
                  <c:v>37.050193331628122</c:v>
                </c:pt>
                <c:pt idx="42">
                  <c:v>36.669618327269937</c:v>
                </c:pt>
                <c:pt idx="43">
                  <c:v>36.041253865046713</c:v>
                </c:pt>
                <c:pt idx="44">
                  <c:v>36.017315847950968</c:v>
                </c:pt>
                <c:pt idx="45">
                  <c:v>36.054864794842267</c:v>
                </c:pt>
                <c:pt idx="46">
                  <c:v>35.853234768619473</c:v>
                </c:pt>
                <c:pt idx="47">
                  <c:v>35.962824786478862</c:v>
                </c:pt>
                <c:pt idx="48">
                  <c:v>36.937492649119797</c:v>
                </c:pt>
                <c:pt idx="49">
                  <c:v>36.179714910664671</c:v>
                </c:pt>
                <c:pt idx="50">
                  <c:v>36.642521770697847</c:v>
                </c:pt>
                <c:pt idx="51">
                  <c:v>36.289894171770435</c:v>
                </c:pt>
                <c:pt idx="52">
                  <c:v>35.872070123376766</c:v>
                </c:pt>
                <c:pt idx="53">
                  <c:v>35.83606138523929</c:v>
                </c:pt>
                <c:pt idx="54">
                  <c:v>35.133165134513192</c:v>
                </c:pt>
                <c:pt idx="55">
                  <c:v>35.351376661747366</c:v>
                </c:pt>
                <c:pt idx="56">
                  <c:v>35.050094908343375</c:v>
                </c:pt>
                <c:pt idx="57">
                  <c:v>34.529063819384895</c:v>
                </c:pt>
                <c:pt idx="58">
                  <c:v>34.591353478322596</c:v>
                </c:pt>
                <c:pt idx="59">
                  <c:v>34.340375846690542</c:v>
                </c:pt>
                <c:pt idx="60">
                  <c:v>30.47198305102949</c:v>
                </c:pt>
                <c:pt idx="61">
                  <c:v>30.361537855973612</c:v>
                </c:pt>
                <c:pt idx="62">
                  <c:v>30.27512856199197</c:v>
                </c:pt>
                <c:pt idx="63">
                  <c:v>29.952831403525369</c:v>
                </c:pt>
                <c:pt idx="64">
                  <c:v>29.919142454491553</c:v>
                </c:pt>
                <c:pt idx="65">
                  <c:v>29.828432649673559</c:v>
                </c:pt>
                <c:pt idx="66">
                  <c:v>30.207153051808174</c:v>
                </c:pt>
                <c:pt idx="67">
                  <c:v>29.342327303595461</c:v>
                </c:pt>
                <c:pt idx="68">
                  <c:v>29.193873970492255</c:v>
                </c:pt>
                <c:pt idx="69">
                  <c:v>28.795483561758843</c:v>
                </c:pt>
                <c:pt idx="70">
                  <c:v>28.727855248176059</c:v>
                </c:pt>
                <c:pt idx="71">
                  <c:v>28.863524520454909</c:v>
                </c:pt>
                <c:pt idx="72">
                  <c:v>31.068565814433356</c:v>
                </c:pt>
                <c:pt idx="73">
                  <c:v>30.875612697032956</c:v>
                </c:pt>
                <c:pt idx="74">
                  <c:v>30.810450106716747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52320"/>
        <c:axId val="572554624"/>
      </c:lineChart>
      <c:catAx>
        <c:axId val="5689765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72288"/>
        <c:crosses val="autoZero"/>
        <c:auto val="1"/>
        <c:lblAlgn val="ctr"/>
        <c:lblOffset val="100"/>
        <c:tickMarkSkip val="1"/>
        <c:noMultiLvlLbl val="0"/>
      </c:catAx>
      <c:valAx>
        <c:axId val="571772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76512"/>
        <c:crosses val="autoZero"/>
        <c:crossBetween val="between"/>
      </c:valAx>
      <c:catAx>
        <c:axId val="57255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572554624"/>
        <c:crosses val="autoZero"/>
        <c:auto val="1"/>
        <c:lblAlgn val="ctr"/>
        <c:lblOffset val="100"/>
        <c:noMultiLvlLbl val="0"/>
      </c:catAx>
      <c:valAx>
        <c:axId val="57255462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57255232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92125984251968"/>
          <c:y val="0.90832237713405084"/>
          <c:w val="0.6761574803149607"/>
          <c:h val="9.16776228659490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6"/>
          <c:y val="5.1660609686003958E-2"/>
          <c:w val="0.87285516287842135"/>
          <c:h val="0.67380220848947703"/>
        </c:manualLayout>
      </c:layout>
      <c:lineChart>
        <c:grouping val="standard"/>
        <c:varyColors val="0"/>
        <c:ser>
          <c:idx val="0"/>
          <c:order val="0"/>
          <c:tx>
            <c:strRef>
              <c:f>'46.'!$H$1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'46.'!$F$2:$G$76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'46.'!$H$2:$H$76</c:f>
              <c:numCache>
                <c:formatCode>#,##0.0</c:formatCode>
                <c:ptCount val="75"/>
                <c:pt idx="0">
                  <c:v>46.840921514046698</c:v>
                </c:pt>
                <c:pt idx="1">
                  <c:v>47.240656580921552</c:v>
                </c:pt>
                <c:pt idx="2">
                  <c:v>46.474031996038548</c:v>
                </c:pt>
                <c:pt idx="3">
                  <c:v>52.542380376893846</c:v>
                </c:pt>
                <c:pt idx="4">
                  <c:v>44.976040544661686</c:v>
                </c:pt>
                <c:pt idx="5">
                  <c:v>47.292010640609021</c:v>
                </c:pt>
                <c:pt idx="6">
                  <c:v>45.548895681271574</c:v>
                </c:pt>
                <c:pt idx="7">
                  <c:v>43.685283617953672</c:v>
                </c:pt>
                <c:pt idx="8">
                  <c:v>48.96794941153243</c:v>
                </c:pt>
                <c:pt idx="9">
                  <c:v>46.597145748468449</c:v>
                </c:pt>
                <c:pt idx="10">
                  <c:v>47.16867539291303</c:v>
                </c:pt>
                <c:pt idx="11">
                  <c:v>45.079730917962081</c:v>
                </c:pt>
                <c:pt idx="12">
                  <c:v>47.060851108193447</c:v>
                </c:pt>
                <c:pt idx="13">
                  <c:v>46.097093250460489</c:v>
                </c:pt>
                <c:pt idx="14">
                  <c:v>49.230987078281601</c:v>
                </c:pt>
                <c:pt idx="15">
                  <c:v>45.621299403528582</c:v>
                </c:pt>
                <c:pt idx="16">
                  <c:v>53.586546068910906</c:v>
                </c:pt>
                <c:pt idx="17">
                  <c:v>62.972153741715516</c:v>
                </c:pt>
                <c:pt idx="18">
                  <c:v>64.164019004668603</c:v>
                </c:pt>
                <c:pt idx="19">
                  <c:v>66.917017752971844</c:v>
                </c:pt>
                <c:pt idx="20">
                  <c:v>58.872503306955736</c:v>
                </c:pt>
                <c:pt idx="21">
                  <c:v>63.74951285430754</c:v>
                </c:pt>
                <c:pt idx="22">
                  <c:v>62.050496848280403</c:v>
                </c:pt>
                <c:pt idx="23">
                  <c:v>67.524476236583808</c:v>
                </c:pt>
                <c:pt idx="24">
                  <c:v>58.353481127466267</c:v>
                </c:pt>
                <c:pt idx="25">
                  <c:v>63.310802421678432</c:v>
                </c:pt>
                <c:pt idx="26">
                  <c:v>61.052375744752794</c:v>
                </c:pt>
                <c:pt idx="27">
                  <c:v>65.38668211811526</c:v>
                </c:pt>
                <c:pt idx="28">
                  <c:v>65.62801471712018</c:v>
                </c:pt>
                <c:pt idx="29">
                  <c:v>53.132880205848153</c:v>
                </c:pt>
                <c:pt idx="30">
                  <c:v>50.320757629909139</c:v>
                </c:pt>
                <c:pt idx="31">
                  <c:v>51.111165066194275</c:v>
                </c:pt>
                <c:pt idx="32">
                  <c:v>55.16175262254103</c:v>
                </c:pt>
                <c:pt idx="33">
                  <c:v>49.539061280244084</c:v>
                </c:pt>
                <c:pt idx="34">
                  <c:v>51.448703214136202</c:v>
                </c:pt>
                <c:pt idx="35">
                  <c:v>43.525297902049289</c:v>
                </c:pt>
                <c:pt idx="36">
                  <c:v>46.328106113479009</c:v>
                </c:pt>
                <c:pt idx="37">
                  <c:v>41.716952675569331</c:v>
                </c:pt>
                <c:pt idx="38">
                  <c:v>36.482079822305394</c:v>
                </c:pt>
                <c:pt idx="39">
                  <c:v>34.96293402331861</c:v>
                </c:pt>
                <c:pt idx="40">
                  <c:v>22.841503891550047</c:v>
                </c:pt>
                <c:pt idx="41">
                  <c:v>18.263235895263378</c:v>
                </c:pt>
                <c:pt idx="42">
                  <c:v>13.096831874204511</c:v>
                </c:pt>
                <c:pt idx="43">
                  <c:v>6.5713394902274302</c:v>
                </c:pt>
                <c:pt idx="44">
                  <c:v>1.1119289508050088</c:v>
                </c:pt>
                <c:pt idx="45">
                  <c:v>-0.11909258483268559</c:v>
                </c:pt>
                <c:pt idx="46">
                  <c:v>-4.4808380306304798</c:v>
                </c:pt>
                <c:pt idx="47">
                  <c:v>-5.7031151071160764</c:v>
                </c:pt>
                <c:pt idx="48">
                  <c:v>-6.5657115173185332</c:v>
                </c:pt>
                <c:pt idx="49">
                  <c:v>-8.8753775659813385</c:v>
                </c:pt>
                <c:pt idx="50">
                  <c:v>-6.8030696097515033</c:v>
                </c:pt>
                <c:pt idx="51">
                  <c:v>-7.4605898649189157</c:v>
                </c:pt>
                <c:pt idx="52">
                  <c:v>-5.2816227283225317</c:v>
                </c:pt>
                <c:pt idx="53">
                  <c:v>-6.4519236137837908</c:v>
                </c:pt>
                <c:pt idx="54">
                  <c:v>-7.3349518804282923</c:v>
                </c:pt>
                <c:pt idx="55">
                  <c:v>-5.1337993592498634</c:v>
                </c:pt>
                <c:pt idx="56">
                  <c:v>-5.8797824796054101</c:v>
                </c:pt>
                <c:pt idx="57">
                  <c:v>-7.3754735718618747</c:v>
                </c:pt>
                <c:pt idx="58">
                  <c:v>-6.686543102260984</c:v>
                </c:pt>
                <c:pt idx="59">
                  <c:v>-7.6458713264067342</c:v>
                </c:pt>
                <c:pt idx="60">
                  <c:v>-8.2732887253518186</c:v>
                </c:pt>
                <c:pt idx="61">
                  <c:v>-6.6915142530611007</c:v>
                </c:pt>
                <c:pt idx="62">
                  <c:v>-8.1322334790620943</c:v>
                </c:pt>
                <c:pt idx="63">
                  <c:v>-8.2270490198293089</c:v>
                </c:pt>
                <c:pt idx="64">
                  <c:v>-7.2625354228054277</c:v>
                </c:pt>
                <c:pt idx="65">
                  <c:v>-7.4507980059245682</c:v>
                </c:pt>
                <c:pt idx="66">
                  <c:v>-4.40062883996832</c:v>
                </c:pt>
                <c:pt idx="67">
                  <c:v>-7.7108294377528352</c:v>
                </c:pt>
                <c:pt idx="68">
                  <c:v>-7.388472559840082</c:v>
                </c:pt>
                <c:pt idx="69">
                  <c:v>-7.2738797270578033</c:v>
                </c:pt>
                <c:pt idx="70">
                  <c:v>-7.658236325252048</c:v>
                </c:pt>
                <c:pt idx="71">
                  <c:v>-6.5440763615945912</c:v>
                </c:pt>
                <c:pt idx="72">
                  <c:v>-3.1563194890872381</c:v>
                </c:pt>
                <c:pt idx="73">
                  <c:v>-3.4076754731643888</c:v>
                </c:pt>
                <c:pt idx="74">
                  <c:v>-3.3364266860843657</c:v>
                </c:pt>
              </c:numCache>
            </c:numRef>
          </c:val>
          <c:smooth val="0"/>
        </c:ser>
        <c:ser>
          <c:idx val="2"/>
          <c:order val="1"/>
          <c:tx>
            <c:v>Реални раст*</c:v>
          </c:tx>
          <c:spPr>
            <a:ln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'46.'!$F$2:$G$76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'46.'!$I$2:$I$76</c:f>
              <c:numCache>
                <c:formatCode>#,##0.0</c:formatCode>
                <c:ptCount val="75"/>
                <c:pt idx="0">
                  <c:v>46.366401131121961</c:v>
                </c:pt>
                <c:pt idx="1">
                  <c:v>46.773107104075905</c:v>
                </c:pt>
                <c:pt idx="2">
                  <c:v>46.016413754933978</c:v>
                </c:pt>
                <c:pt idx="3">
                  <c:v>52.01708096284122</c:v>
                </c:pt>
                <c:pt idx="4">
                  <c:v>44.578458393600528</c:v>
                </c:pt>
                <c:pt idx="5">
                  <c:v>46.839093249726147</c:v>
                </c:pt>
                <c:pt idx="6">
                  <c:v>45.01905562355887</c:v>
                </c:pt>
                <c:pt idx="7">
                  <c:v>43.137471521181624</c:v>
                </c:pt>
                <c:pt idx="8">
                  <c:v>48.250921727521558</c:v>
                </c:pt>
                <c:pt idx="9">
                  <c:v>45.949320316400588</c:v>
                </c:pt>
                <c:pt idx="10">
                  <c:v>46.431751919857078</c:v>
                </c:pt>
                <c:pt idx="11">
                  <c:v>44.532957403471215</c:v>
                </c:pt>
                <c:pt idx="12">
                  <c:v>46.488627583543803</c:v>
                </c:pt>
                <c:pt idx="13">
                  <c:v>45.551001655473442</c:v>
                </c:pt>
                <c:pt idx="14">
                  <c:v>48.73870305676229</c:v>
                </c:pt>
                <c:pt idx="15">
                  <c:v>45.207042648637128</c:v>
                </c:pt>
                <c:pt idx="16">
                  <c:v>53.074321948189578</c:v>
                </c:pt>
                <c:pt idx="17">
                  <c:v>62.391051601819612</c:v>
                </c:pt>
                <c:pt idx="18">
                  <c:v>63.925848666394501</c:v>
                </c:pt>
                <c:pt idx="19">
                  <c:v>66.58369042779276</c:v>
                </c:pt>
                <c:pt idx="20">
                  <c:v>58.69691395660513</c:v>
                </c:pt>
                <c:pt idx="21">
                  <c:v>63.443928194101943</c:v>
                </c:pt>
                <c:pt idx="22">
                  <c:v>61.923670555929505</c:v>
                </c:pt>
                <c:pt idx="23">
                  <c:v>66.546017084445538</c:v>
                </c:pt>
                <c:pt idx="24">
                  <c:v>57.338377713144126</c:v>
                </c:pt>
                <c:pt idx="25">
                  <c:v>62.236811511684124</c:v>
                </c:pt>
                <c:pt idx="26">
                  <c:v>59.870208351857599</c:v>
                </c:pt>
                <c:pt idx="27">
                  <c:v>64.074917827449411</c:v>
                </c:pt>
                <c:pt idx="28">
                  <c:v>64.454093526587229</c:v>
                </c:pt>
                <c:pt idx="29">
                  <c:v>51.882258201286533</c:v>
                </c:pt>
                <c:pt idx="30">
                  <c:v>48.936587013526065</c:v>
                </c:pt>
                <c:pt idx="31">
                  <c:v>49.757666025186296</c:v>
                </c:pt>
                <c:pt idx="32">
                  <c:v>53.776305137558012</c:v>
                </c:pt>
                <c:pt idx="33">
                  <c:v>48.431978531865553</c:v>
                </c:pt>
                <c:pt idx="34">
                  <c:v>50.374460310072806</c:v>
                </c:pt>
                <c:pt idx="35">
                  <c:v>43.17726604159634</c:v>
                </c:pt>
                <c:pt idx="36">
                  <c:v>46.045364756068153</c:v>
                </c:pt>
                <c:pt idx="37">
                  <c:v>41.450648247636451</c:v>
                </c:pt>
                <c:pt idx="38">
                  <c:v>36.294914101425974</c:v>
                </c:pt>
                <c:pt idx="39">
                  <c:v>34.818725156391054</c:v>
                </c:pt>
                <c:pt idx="40">
                  <c:v>22.784163277820781</c:v>
                </c:pt>
                <c:pt idx="41">
                  <c:v>18.384738554478687</c:v>
                </c:pt>
                <c:pt idx="42">
                  <c:v>13.192675212329007</c:v>
                </c:pt>
                <c:pt idx="43">
                  <c:v>6.6991784301632151</c:v>
                </c:pt>
                <c:pt idx="44">
                  <c:v>1.2844299124720919</c:v>
                </c:pt>
                <c:pt idx="45">
                  <c:v>-4.0255653679963643E-3</c:v>
                </c:pt>
                <c:pt idx="46">
                  <c:v>-4.4283421742307638</c:v>
                </c:pt>
                <c:pt idx="47">
                  <c:v>-5.6289453646157455</c:v>
                </c:pt>
                <c:pt idx="48">
                  <c:v>-6.5060961587253558</c:v>
                </c:pt>
                <c:pt idx="49">
                  <c:v>-8.8115090515768202</c:v>
                </c:pt>
                <c:pt idx="50">
                  <c:v>-6.7480102855203938</c:v>
                </c:pt>
                <c:pt idx="51">
                  <c:v>-7.4012626234364376</c:v>
                </c:pt>
                <c:pt idx="52">
                  <c:v>-5.311028755940157</c:v>
                </c:pt>
                <c:pt idx="53">
                  <c:v>-6.470363363897448</c:v>
                </c:pt>
                <c:pt idx="54">
                  <c:v>-7.3534019554881951</c:v>
                </c:pt>
                <c:pt idx="55">
                  <c:v>-5.1628960237574546</c:v>
                </c:pt>
                <c:pt idx="56">
                  <c:v>-5.9008291907355499</c:v>
                </c:pt>
                <c:pt idx="57">
                  <c:v>-7.384750856117364</c:v>
                </c:pt>
                <c:pt idx="58">
                  <c:v>-6.698453165710319</c:v>
                </c:pt>
                <c:pt idx="59">
                  <c:v>-7.6540918129018394</c:v>
                </c:pt>
                <c:pt idx="60">
                  <c:v>-8.254262587323808</c:v>
                </c:pt>
                <c:pt idx="61">
                  <c:v>-6.6629391085410532</c:v>
                </c:pt>
                <c:pt idx="62">
                  <c:v>-8.0847819128442353</c:v>
                </c:pt>
                <c:pt idx="63">
                  <c:v>-8.1570611181151662</c:v>
                </c:pt>
                <c:pt idx="64">
                  <c:v>-7.1875749710864341</c:v>
                </c:pt>
                <c:pt idx="65">
                  <c:v>-7.3847094165677305</c:v>
                </c:pt>
                <c:pt idx="66">
                  <c:v>-4.3211159154722765</c:v>
                </c:pt>
                <c:pt idx="67">
                  <c:v>-7.6247274802371834</c:v>
                </c:pt>
                <c:pt idx="68">
                  <c:v>-7.3071450510030047</c:v>
                </c:pt>
                <c:pt idx="69">
                  <c:v>-7.1918818850659392</c:v>
                </c:pt>
                <c:pt idx="70">
                  <c:v>-7.5763296603334993</c:v>
                </c:pt>
                <c:pt idx="71">
                  <c:v>-6.4703918649689314</c:v>
                </c:pt>
                <c:pt idx="72">
                  <c:v>-3.0965975406054014</c:v>
                </c:pt>
                <c:pt idx="73">
                  <c:v>-3.3636251292792565</c:v>
                </c:pt>
                <c:pt idx="74">
                  <c:v>-3.2981307854139175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39136"/>
        <c:axId val="573340672"/>
      </c:lineChart>
      <c:catAx>
        <c:axId val="573339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40672"/>
        <c:crosses val="autoZero"/>
        <c:auto val="1"/>
        <c:lblAlgn val="ctr"/>
        <c:lblOffset val="100"/>
        <c:tickMarkSkip val="1"/>
        <c:noMultiLvlLbl val="0"/>
      </c:catAx>
      <c:valAx>
        <c:axId val="573340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3913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954004082822978"/>
          <c:w val="1"/>
          <c:h val="5.40453776611257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697418230761053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'47.'!$H$1</c:f>
              <c:strCache>
                <c:ptCount val="1"/>
                <c:pt idx="0">
                  <c:v>Краткорочна девизна штедња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'47.'!$H$2:$H$16</c:f>
              <c:numCache>
                <c:formatCode>#,##0.0</c:formatCode>
                <c:ptCount val="15"/>
                <c:pt idx="0">
                  <c:v>296.73359599999998</c:v>
                </c:pt>
                <c:pt idx="1">
                  <c:v>326.68049500000001</c:v>
                </c:pt>
                <c:pt idx="2">
                  <c:v>363.08468800000003</c:v>
                </c:pt>
                <c:pt idx="3">
                  <c:v>373.76300300000003</c:v>
                </c:pt>
                <c:pt idx="4">
                  <c:v>396.26135999999997</c:v>
                </c:pt>
                <c:pt idx="5">
                  <c:v>450.00590500000004</c:v>
                </c:pt>
                <c:pt idx="6">
                  <c:v>486.58443699999998</c:v>
                </c:pt>
                <c:pt idx="7">
                  <c:v>518.83817399999998</c:v>
                </c:pt>
                <c:pt idx="8">
                  <c:v>542.92607099999998</c:v>
                </c:pt>
                <c:pt idx="9">
                  <c:v>554.777334</c:v>
                </c:pt>
                <c:pt idx="10">
                  <c:v>554.918498</c:v>
                </c:pt>
                <c:pt idx="11">
                  <c:v>552.88303399999995</c:v>
                </c:pt>
                <c:pt idx="12">
                  <c:v>550.99236699999994</c:v>
                </c:pt>
                <c:pt idx="13">
                  <c:v>505.11311100000006</c:v>
                </c:pt>
                <c:pt idx="14">
                  <c:v>545.628649</c:v>
                </c:pt>
              </c:numCache>
            </c:numRef>
          </c:val>
        </c:ser>
        <c:ser>
          <c:idx val="3"/>
          <c:order val="1"/>
          <c:tx>
            <c:strRef>
              <c:f>'47.'!$K$1</c:f>
              <c:strCache>
                <c:ptCount val="1"/>
                <c:pt idx="0">
                  <c:v>Дугорочна динарска штедња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'47.'!$K$2:$K$16</c:f>
              <c:numCache>
                <c:formatCode>#,##0.0</c:formatCode>
                <c:ptCount val="15"/>
                <c:pt idx="0">
                  <c:v>1.36147</c:v>
                </c:pt>
                <c:pt idx="1">
                  <c:v>0.73983900000000002</c:v>
                </c:pt>
                <c:pt idx="2">
                  <c:v>0.61697599999999997</c:v>
                </c:pt>
                <c:pt idx="3">
                  <c:v>0.61399000000000004</c:v>
                </c:pt>
                <c:pt idx="4">
                  <c:v>0.60956200000000005</c:v>
                </c:pt>
                <c:pt idx="5">
                  <c:v>0.770042</c:v>
                </c:pt>
                <c:pt idx="6">
                  <c:v>0.79625599999999996</c:v>
                </c:pt>
                <c:pt idx="7">
                  <c:v>0.82542800000000005</c:v>
                </c:pt>
                <c:pt idx="8">
                  <c:v>0.81435100000000005</c:v>
                </c:pt>
                <c:pt idx="9">
                  <c:v>3.6885239999999997</c:v>
                </c:pt>
                <c:pt idx="10">
                  <c:v>3.7501449999999998</c:v>
                </c:pt>
                <c:pt idx="11">
                  <c:v>3.629464</c:v>
                </c:pt>
                <c:pt idx="12">
                  <c:v>3.7122130000000002</c:v>
                </c:pt>
                <c:pt idx="13">
                  <c:v>3.0906550000000004</c:v>
                </c:pt>
                <c:pt idx="14">
                  <c:v>2.2826149999999998</c:v>
                </c:pt>
              </c:numCache>
            </c:numRef>
          </c:val>
        </c:ser>
        <c:ser>
          <c:idx val="2"/>
          <c:order val="2"/>
          <c:tx>
            <c:strRef>
              <c:f>'47.'!$I$1</c:f>
              <c:strCache>
                <c:ptCount val="1"/>
                <c:pt idx="0">
                  <c:v>Дугорочна девизна штедња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'47.'!$I$2:$I$16</c:f>
              <c:numCache>
                <c:formatCode>#,##0.0</c:formatCode>
                <c:ptCount val="15"/>
                <c:pt idx="0">
                  <c:v>135.82279600000001</c:v>
                </c:pt>
                <c:pt idx="1">
                  <c:v>88.175081000000006</c:v>
                </c:pt>
                <c:pt idx="2">
                  <c:v>89.202169999999995</c:v>
                </c:pt>
                <c:pt idx="3">
                  <c:v>88.870736999999991</c:v>
                </c:pt>
                <c:pt idx="4">
                  <c:v>87.747884999999997</c:v>
                </c:pt>
                <c:pt idx="5">
                  <c:v>116.39518</c:v>
                </c:pt>
                <c:pt idx="6">
                  <c:v>119.42632300000001</c:v>
                </c:pt>
                <c:pt idx="7">
                  <c:v>133.64104</c:v>
                </c:pt>
                <c:pt idx="8">
                  <c:v>140.27088400000002</c:v>
                </c:pt>
                <c:pt idx="9">
                  <c:v>177.53751199999999</c:v>
                </c:pt>
                <c:pt idx="10">
                  <c:v>176.191688</c:v>
                </c:pt>
                <c:pt idx="11">
                  <c:v>189.97696800000003</c:v>
                </c:pt>
                <c:pt idx="12">
                  <c:v>193.38744700000001</c:v>
                </c:pt>
                <c:pt idx="13">
                  <c:v>270.806489</c:v>
                </c:pt>
                <c:pt idx="14">
                  <c:v>288.94743</c:v>
                </c:pt>
              </c:numCache>
            </c:numRef>
          </c:val>
        </c:ser>
        <c:ser>
          <c:idx val="1"/>
          <c:order val="3"/>
          <c:tx>
            <c:strRef>
              <c:f>'47.'!$J$1</c:f>
              <c:strCache>
                <c:ptCount val="1"/>
                <c:pt idx="0">
                  <c:v>Краткорочна динарска штедња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'47.'!$J$2:$J$16</c:f>
              <c:numCache>
                <c:formatCode>#,##0.0</c:formatCode>
                <c:ptCount val="15"/>
                <c:pt idx="0">
                  <c:v>9.9613220000000009</c:v>
                </c:pt>
                <c:pt idx="1">
                  <c:v>9.5488929999999996</c:v>
                </c:pt>
                <c:pt idx="2">
                  <c:v>9.0562430000000003</c:v>
                </c:pt>
                <c:pt idx="3">
                  <c:v>10.098979</c:v>
                </c:pt>
                <c:pt idx="4">
                  <c:v>10.791741</c:v>
                </c:pt>
                <c:pt idx="5">
                  <c:v>11.405981000000001</c:v>
                </c:pt>
                <c:pt idx="6">
                  <c:v>11.354908</c:v>
                </c:pt>
                <c:pt idx="7">
                  <c:v>11.375686999999999</c:v>
                </c:pt>
                <c:pt idx="8">
                  <c:v>10.429781999999999</c:v>
                </c:pt>
                <c:pt idx="9">
                  <c:v>9.4247399999999999</c:v>
                </c:pt>
                <c:pt idx="10">
                  <c:v>9.7413520000000009</c:v>
                </c:pt>
                <c:pt idx="11">
                  <c:v>9.6885319999999986</c:v>
                </c:pt>
                <c:pt idx="12">
                  <c:v>11.513285</c:v>
                </c:pt>
                <c:pt idx="13">
                  <c:v>15.981282999999999</c:v>
                </c:pt>
                <c:pt idx="14">
                  <c:v>18.083053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91530624"/>
        <c:axId val="591851904"/>
      </c:barChart>
      <c:catAx>
        <c:axId val="5915306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851904"/>
        <c:crosses val="autoZero"/>
        <c:auto val="1"/>
        <c:lblAlgn val="ctr"/>
        <c:lblOffset val="100"/>
        <c:noMultiLvlLbl val="0"/>
      </c:catAx>
      <c:valAx>
        <c:axId val="591851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53062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32027792642425E-2"/>
          <c:y val="0.89864213875920373"/>
          <c:w val="0.90735944414715153"/>
          <c:h val="9.5596125705525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'1.'!$H$1</c:f>
              <c:strCache>
                <c:ptCount val="1"/>
                <c:pt idx="0">
                  <c:v>Основни капитал у односу на ризичну активу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.0" sourceLinked="0"/>
            <c:txPr>
              <a:bodyPr rot="-5400000" vert="horz"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'1.'!$H$2:$H$16</c:f>
              <c:numCache>
                <c:formatCode>0.0</c:formatCode>
                <c:ptCount val="15"/>
                <c:pt idx="0">
                  <c:v>19.194493722390956</c:v>
                </c:pt>
                <c:pt idx="1">
                  <c:v>17.922814299535908</c:v>
                </c:pt>
                <c:pt idx="2">
                  <c:v>16.88367872772146</c:v>
                </c:pt>
                <c:pt idx="3">
                  <c:v>16.42693479536414</c:v>
                </c:pt>
                <c:pt idx="4">
                  <c:v>16.252093708595432</c:v>
                </c:pt>
                <c:pt idx="5">
                  <c:v>16.520882797474538</c:v>
                </c:pt>
                <c:pt idx="6">
                  <c:v>16.721075403887887</c:v>
                </c:pt>
                <c:pt idx="7">
                  <c:v>16.253093536526563</c:v>
                </c:pt>
                <c:pt idx="8">
                  <c:v>15.703384271325874</c:v>
                </c:pt>
                <c:pt idx="9">
                  <c:v>15.897650255167983</c:v>
                </c:pt>
                <c:pt idx="10">
                  <c:v>16.489298983308444</c:v>
                </c:pt>
                <c:pt idx="11">
                  <c:v>16.078257534122521</c:v>
                </c:pt>
                <c:pt idx="12">
                  <c:v>16.078854647187129</c:v>
                </c:pt>
                <c:pt idx="13">
                  <c:v>18.094934254924759</c:v>
                </c:pt>
                <c:pt idx="14">
                  <c:v>16.261372642272338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6861568"/>
        <c:axId val="286863360"/>
      </c:barChart>
      <c:catAx>
        <c:axId val="2868615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863360"/>
        <c:crosses val="autoZero"/>
        <c:auto val="1"/>
        <c:lblAlgn val="ctr"/>
        <c:lblOffset val="100"/>
        <c:tickMarkSkip val="1"/>
        <c:noMultiLvlLbl val="0"/>
      </c:catAx>
      <c:valAx>
        <c:axId val="286863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8615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55736178139023"/>
          <c:y val="0.86282912004420498"/>
          <c:w val="0.70488459910253154"/>
          <c:h val="7.28802320762536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'2.'!$H$1</c:f>
              <c:strCache>
                <c:ptCount val="1"/>
                <c:pt idx="0">
                  <c:v>Регулаторни капитал у односу на билансну активу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'2.'!$F$15:$G$35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'2.'!$H$15:$H$35</c:f>
              <c:numCache>
                <c:formatCode>0.0</c:formatCode>
                <c:ptCount val="21"/>
                <c:pt idx="0">
                  <c:v>15.635762095371591</c:v>
                </c:pt>
                <c:pt idx="1">
                  <c:v>15.940930499013445</c:v>
                </c:pt>
                <c:pt idx="2">
                  <c:v>16.065460944340735</c:v>
                </c:pt>
                <c:pt idx="3">
                  <c:v>17.121089010169243</c:v>
                </c:pt>
                <c:pt idx="4">
                  <c:v>17.804233077401925</c:v>
                </c:pt>
                <c:pt idx="5">
                  <c:v>18.551168994037905</c:v>
                </c:pt>
                <c:pt idx="6">
                  <c:v>20.200883537971077</c:v>
                </c:pt>
                <c:pt idx="7">
                  <c:v>20.475687029263284</c:v>
                </c:pt>
                <c:pt idx="8">
                  <c:v>19.601214140624382</c:v>
                </c:pt>
                <c:pt idx="9">
                  <c:v>18.850386989251021</c:v>
                </c:pt>
                <c:pt idx="10">
                  <c:v>17.774748376056955</c:v>
                </c:pt>
                <c:pt idx="11">
                  <c:v>17.061034521810893</c:v>
                </c:pt>
                <c:pt idx="12">
                  <c:v>17.072168807851938</c:v>
                </c:pt>
                <c:pt idx="13">
                  <c:v>16.645449337046792</c:v>
                </c:pt>
                <c:pt idx="14">
                  <c:v>16.243966789726215</c:v>
                </c:pt>
                <c:pt idx="15">
                  <c:v>16.063335239174858</c:v>
                </c:pt>
                <c:pt idx="16">
                  <c:v>16.742392975578312</c:v>
                </c:pt>
                <c:pt idx="17">
                  <c:v>16.436819855411407</c:v>
                </c:pt>
                <c:pt idx="18">
                  <c:v>16.013569195418185</c:v>
                </c:pt>
                <c:pt idx="19">
                  <c:v>12.16671148242084</c:v>
                </c:pt>
                <c:pt idx="20">
                  <c:v>11.074339744268931</c:v>
                </c:pt>
              </c:numCache>
            </c:numRef>
          </c:val>
        </c:ser>
        <c:ser>
          <c:idx val="2"/>
          <c:order val="1"/>
          <c:tx>
            <c:strRef>
              <c:f>'2.'!$I$1</c:f>
              <c:strCache>
                <c:ptCount val="1"/>
                <c:pt idx="0">
                  <c:v>Билансни капитал у односу на билансну активу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'2.'!$F$15:$G$35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'2.'!$I$15:$I$35</c:f>
              <c:numCache>
                <c:formatCode>0.0</c:formatCode>
                <c:ptCount val="21"/>
                <c:pt idx="0">
                  <c:v>18.506208949085547</c:v>
                </c:pt>
                <c:pt idx="1">
                  <c:v>18.922628213214541</c:v>
                </c:pt>
                <c:pt idx="2">
                  <c:v>20.376855058056133</c:v>
                </c:pt>
                <c:pt idx="3">
                  <c:v>21.006815779250829</c:v>
                </c:pt>
                <c:pt idx="4">
                  <c:v>22.593283187634107</c:v>
                </c:pt>
                <c:pt idx="5">
                  <c:v>24.107535493317613</c:v>
                </c:pt>
                <c:pt idx="6">
                  <c:v>24.385869620712061</c:v>
                </c:pt>
                <c:pt idx="7">
                  <c:v>23.636540378988105</c:v>
                </c:pt>
                <c:pt idx="8">
                  <c:v>23.932066649103501</c:v>
                </c:pt>
                <c:pt idx="9">
                  <c:v>23.298415220146005</c:v>
                </c:pt>
                <c:pt idx="10">
                  <c:v>22.640879666046494</c:v>
                </c:pt>
                <c:pt idx="11">
                  <c:v>20.713060474702484</c:v>
                </c:pt>
                <c:pt idx="12">
                  <c:v>21.015681374997065</c:v>
                </c:pt>
                <c:pt idx="13">
                  <c:v>20.430335942720777</c:v>
                </c:pt>
                <c:pt idx="14">
                  <c:v>20.215482667813667</c:v>
                </c:pt>
                <c:pt idx="15">
                  <c:v>19.655068760678006</c:v>
                </c:pt>
                <c:pt idx="16">
                  <c:v>20.876424630783319</c:v>
                </c:pt>
                <c:pt idx="17">
                  <c:v>20.992715366802475</c:v>
                </c:pt>
                <c:pt idx="18">
                  <c:v>21.087441226953356</c:v>
                </c:pt>
                <c:pt idx="19">
                  <c:v>20.5998054785282</c:v>
                </c:pt>
                <c:pt idx="20">
                  <c:v>20.584205763566505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6892800"/>
        <c:axId val="286894336"/>
      </c:barChart>
      <c:catAx>
        <c:axId val="28689280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894336"/>
        <c:crosses val="autoZero"/>
        <c:auto val="1"/>
        <c:lblAlgn val="ctr"/>
        <c:lblOffset val="100"/>
        <c:tickMarkSkip val="1"/>
        <c:noMultiLvlLbl val="0"/>
      </c:catAx>
      <c:valAx>
        <c:axId val="286894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89280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66379725042407"/>
          <c:y val="0.88534930959716984"/>
          <c:w val="0.70844739262897605"/>
          <c:h val="9.105922629236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'5.'!$H$2</c:f>
              <c:strCache>
                <c:ptCount val="1"/>
                <c:pt idx="0">
                  <c:v>До 10%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'5.'!$H$3:$H$17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'5.'!$I$2</c:f>
              <c:strCache>
                <c:ptCount val="1"/>
                <c:pt idx="0">
                  <c:v>Од 10 до 15%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'5.'!$I$3:$I$17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5</c:v>
                </c:pt>
                <c:pt idx="1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'5.'!$J$2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'5.'!$J$3:$J$17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</c:numCache>
            </c:numRef>
          </c:val>
        </c:ser>
        <c:ser>
          <c:idx val="3"/>
          <c:order val="3"/>
          <c:tx>
            <c:strRef>
              <c:f>'5.'!$K$2</c:f>
              <c:strCache>
                <c:ptCount val="1"/>
                <c:pt idx="0">
                  <c:v>Преко 20%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'5.'!$K$3:$K$17</c:f>
              <c:numCache>
                <c:formatCode>General</c:formatCode>
                <c:ptCount val="15"/>
                <c:pt idx="0">
                  <c:v>21</c:v>
                </c:pt>
                <c:pt idx="1">
                  <c:v>16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17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2107008"/>
        <c:axId val="382359040"/>
      </c:barChart>
      <c:catAx>
        <c:axId val="3821070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359040"/>
        <c:crosses val="autoZero"/>
        <c:auto val="1"/>
        <c:lblAlgn val="ctr"/>
        <c:lblOffset val="100"/>
        <c:tickMarkSkip val="1"/>
        <c:noMultiLvlLbl val="0"/>
      </c:catAx>
      <c:valAx>
        <c:axId val="382359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1070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'3.'!$H$2</c:f>
              <c:strCache>
                <c:ptCount val="1"/>
                <c:pt idx="0">
                  <c:v>До 15%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'3.'!$H$3:$H$17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</c:ser>
        <c:ser>
          <c:idx val="1"/>
          <c:order val="1"/>
          <c:tx>
            <c:strRef>
              <c:f>'3.'!$I$2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'3.'!$I$3:$I$17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17</c:v>
                </c:pt>
                <c:pt idx="12">
                  <c:v>11</c:v>
                </c:pt>
                <c:pt idx="13">
                  <c:v>7</c:v>
                </c:pt>
                <c:pt idx="14">
                  <c:v>14</c:v>
                </c:pt>
              </c:numCache>
            </c:numRef>
          </c:val>
        </c:ser>
        <c:ser>
          <c:idx val="2"/>
          <c:order val="2"/>
          <c:tx>
            <c:strRef>
              <c:f>'3.'!$J$2</c:f>
              <c:strCache>
                <c:ptCount val="1"/>
                <c:pt idx="0">
                  <c:v>Од 20 до 25%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'3.'!$J$3:$J$17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</c:numCache>
            </c:numRef>
          </c:val>
        </c:ser>
        <c:ser>
          <c:idx val="3"/>
          <c:order val="3"/>
          <c:tx>
            <c:strRef>
              <c:f>'3.'!$K$2</c:f>
              <c:strCache>
                <c:ptCount val="1"/>
                <c:pt idx="0">
                  <c:v>Преко 25%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'3.'!$K$3:$K$17</c:f>
              <c:numCache>
                <c:formatCode>General</c:formatCode>
                <c:ptCount val="15"/>
                <c:pt idx="0">
                  <c:v>22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7020160"/>
        <c:axId val="287021696"/>
      </c:barChart>
      <c:catAx>
        <c:axId val="28702016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021696"/>
        <c:crosses val="autoZero"/>
        <c:auto val="1"/>
        <c:lblAlgn val="ctr"/>
        <c:lblOffset val="100"/>
        <c:tickMarkSkip val="1"/>
        <c:noMultiLvlLbl val="0"/>
      </c:catAx>
      <c:valAx>
        <c:axId val="287021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02016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6.3537009485103726E-2"/>
          <c:w val="0.87285516287842035"/>
          <c:h val="0.6855421134677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'4.'!$H$2</c:f>
              <c:strCache>
                <c:ptCount val="1"/>
                <c:pt idx="0">
                  <c:v>До 15%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'4.'!$H$3:$H$17</c:f>
              <c:numCache>
                <c:formatCode>0.0</c:formatCode>
                <c:ptCount val="15"/>
                <c:pt idx="0">
                  <c:v>3.61354800168735</c:v>
                </c:pt>
                <c:pt idx="1">
                  <c:v>13.777796794082025</c:v>
                </c:pt>
                <c:pt idx="2">
                  <c:v>11.795363350976757</c:v>
                </c:pt>
                <c:pt idx="3">
                  <c:v>13.263665675821434</c:v>
                </c:pt>
                <c:pt idx="4">
                  <c:v>18.129817193322946</c:v>
                </c:pt>
                <c:pt idx="5">
                  <c:v>17.052173894166238</c:v>
                </c:pt>
                <c:pt idx="6">
                  <c:v>3.3544943315470475</c:v>
                </c:pt>
                <c:pt idx="7">
                  <c:v>6.5358121444871324</c:v>
                </c:pt>
                <c:pt idx="8">
                  <c:v>6.6919862905728378</c:v>
                </c:pt>
                <c:pt idx="9">
                  <c:v>15.95938040113006</c:v>
                </c:pt>
                <c:pt idx="10">
                  <c:v>5.456150283052084</c:v>
                </c:pt>
                <c:pt idx="11">
                  <c:v>5.866242917782226</c:v>
                </c:pt>
                <c:pt idx="12">
                  <c:v>30.695585856464326</c:v>
                </c:pt>
                <c:pt idx="13">
                  <c:v>8.5738253927853787</c:v>
                </c:pt>
                <c:pt idx="14">
                  <c:v>8.9382153526753267</c:v>
                </c:pt>
              </c:numCache>
            </c:numRef>
          </c:val>
        </c:ser>
        <c:ser>
          <c:idx val="1"/>
          <c:order val="1"/>
          <c:tx>
            <c:strRef>
              <c:f>'4.'!$I$2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'4.'!$I$3:$I$17</c:f>
              <c:numCache>
                <c:formatCode>0.0</c:formatCode>
                <c:ptCount val="15"/>
                <c:pt idx="0">
                  <c:v>46.121703763980442</c:v>
                </c:pt>
                <c:pt idx="1">
                  <c:v>40.474437644568091</c:v>
                </c:pt>
                <c:pt idx="2">
                  <c:v>53.696475775060868</c:v>
                </c:pt>
                <c:pt idx="3">
                  <c:v>42.56366794456401</c:v>
                </c:pt>
                <c:pt idx="4">
                  <c:v>38.316686094036854</c:v>
                </c:pt>
                <c:pt idx="5">
                  <c:v>37.297268521495283</c:v>
                </c:pt>
                <c:pt idx="6">
                  <c:v>47.490140013747286</c:v>
                </c:pt>
                <c:pt idx="7">
                  <c:v>55.854431877178669</c:v>
                </c:pt>
                <c:pt idx="8">
                  <c:v>57.859396582710652</c:v>
                </c:pt>
                <c:pt idx="9">
                  <c:v>56.443174958080377</c:v>
                </c:pt>
                <c:pt idx="10">
                  <c:v>67.561456504453616</c:v>
                </c:pt>
                <c:pt idx="11">
                  <c:v>69.797241725192436</c:v>
                </c:pt>
                <c:pt idx="12">
                  <c:v>37.032339034517463</c:v>
                </c:pt>
                <c:pt idx="13">
                  <c:v>37.962491881943031</c:v>
                </c:pt>
                <c:pt idx="14">
                  <c:v>60.898607923497806</c:v>
                </c:pt>
              </c:numCache>
            </c:numRef>
          </c:val>
        </c:ser>
        <c:ser>
          <c:idx val="2"/>
          <c:order val="2"/>
          <c:tx>
            <c:strRef>
              <c:f>'4.'!$J$2</c:f>
              <c:strCache>
                <c:ptCount val="1"/>
                <c:pt idx="0">
                  <c:v>Од 20 до 25%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'4.'!$J$3:$J$17</c:f>
              <c:numCache>
                <c:formatCode>0.0</c:formatCode>
                <c:ptCount val="15"/>
                <c:pt idx="0">
                  <c:v>9.9210951096184736</c:v>
                </c:pt>
                <c:pt idx="1">
                  <c:v>17.919079867143154</c:v>
                </c:pt>
                <c:pt idx="2">
                  <c:v>14.586537761613544</c:v>
                </c:pt>
                <c:pt idx="3">
                  <c:v>12.213291151452694</c:v>
                </c:pt>
                <c:pt idx="4">
                  <c:v>16.40129669372266</c:v>
                </c:pt>
                <c:pt idx="5">
                  <c:v>11.103408369986811</c:v>
                </c:pt>
                <c:pt idx="6">
                  <c:v>23.468345279848428</c:v>
                </c:pt>
                <c:pt idx="7">
                  <c:v>19.301482696685248</c:v>
                </c:pt>
                <c:pt idx="8">
                  <c:v>9.5047757442730489</c:v>
                </c:pt>
                <c:pt idx="9">
                  <c:v>6.4236574074075525</c:v>
                </c:pt>
                <c:pt idx="10">
                  <c:v>3.6241376405394621</c:v>
                </c:pt>
                <c:pt idx="11">
                  <c:v>3.2962150844412603</c:v>
                </c:pt>
                <c:pt idx="12">
                  <c:v>16.27315374586631</c:v>
                </c:pt>
                <c:pt idx="13">
                  <c:v>36.61473795943791</c:v>
                </c:pt>
                <c:pt idx="14">
                  <c:v>21.484794355878687</c:v>
                </c:pt>
              </c:numCache>
            </c:numRef>
          </c:val>
        </c:ser>
        <c:ser>
          <c:idx val="3"/>
          <c:order val="3"/>
          <c:tx>
            <c:strRef>
              <c:f>'4.'!$K$2</c:f>
              <c:strCache>
                <c:ptCount val="1"/>
                <c:pt idx="0">
                  <c:v>Преко 25%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'4.'!$K$3:$K$17</c:f>
              <c:numCache>
                <c:formatCode>0.0</c:formatCode>
                <c:ptCount val="15"/>
                <c:pt idx="0">
                  <c:v>40.343653124713711</c:v>
                </c:pt>
                <c:pt idx="1">
                  <c:v>27.82868569420674</c:v>
                </c:pt>
                <c:pt idx="2">
                  <c:v>19.921623112348843</c:v>
                </c:pt>
                <c:pt idx="3">
                  <c:v>31.959375228161846</c:v>
                </c:pt>
                <c:pt idx="4">
                  <c:v>27.152200018917565</c:v>
                </c:pt>
                <c:pt idx="5">
                  <c:v>34.547149214351691</c:v>
                </c:pt>
                <c:pt idx="6">
                  <c:v>25.687020374857255</c:v>
                </c:pt>
                <c:pt idx="7">
                  <c:v>18.30827328164894</c:v>
                </c:pt>
                <c:pt idx="8">
                  <c:v>25.943841382443473</c:v>
                </c:pt>
                <c:pt idx="9">
                  <c:v>21.173787233382001</c:v>
                </c:pt>
                <c:pt idx="10">
                  <c:v>23.358255571954881</c:v>
                </c:pt>
                <c:pt idx="11">
                  <c:v>21.040300272584076</c:v>
                </c:pt>
                <c:pt idx="12">
                  <c:v>15.998921363151892</c:v>
                </c:pt>
                <c:pt idx="13">
                  <c:v>16.848944765833679</c:v>
                </c:pt>
                <c:pt idx="14">
                  <c:v>8.6783823679481884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7965952"/>
        <c:axId val="287967488"/>
      </c:barChart>
      <c:catAx>
        <c:axId val="2879659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67488"/>
        <c:crosses val="autoZero"/>
        <c:auto val="1"/>
        <c:lblAlgn val="ctr"/>
        <c:lblOffset val="100"/>
        <c:tickMarkSkip val="1"/>
        <c:noMultiLvlLbl val="0"/>
      </c:catAx>
      <c:valAx>
        <c:axId val="287967488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6595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'5.'!$H$2</c:f>
              <c:strCache>
                <c:ptCount val="1"/>
                <c:pt idx="0">
                  <c:v>До 10%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'5.'!$H$3:$H$17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'5.'!$I$2</c:f>
              <c:strCache>
                <c:ptCount val="1"/>
                <c:pt idx="0">
                  <c:v>Од 10 до 15%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'5.'!$I$3:$I$17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5</c:v>
                </c:pt>
                <c:pt idx="1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'5.'!$J$2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'5.'!$J$3:$J$17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</c:numCache>
            </c:numRef>
          </c:val>
        </c:ser>
        <c:ser>
          <c:idx val="3"/>
          <c:order val="3"/>
          <c:tx>
            <c:strRef>
              <c:f>'5.'!$K$2</c:f>
              <c:strCache>
                <c:ptCount val="1"/>
                <c:pt idx="0">
                  <c:v>Преко 20%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'5.'!$F$3:$G$17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'5.'!$K$3:$K$17</c:f>
              <c:numCache>
                <c:formatCode>General</c:formatCode>
                <c:ptCount val="15"/>
                <c:pt idx="0">
                  <c:v>21</c:v>
                </c:pt>
                <c:pt idx="1">
                  <c:v>16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17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8022912"/>
        <c:axId val="288024448"/>
      </c:barChart>
      <c:catAx>
        <c:axId val="2880229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024448"/>
        <c:crosses val="autoZero"/>
        <c:auto val="1"/>
        <c:lblAlgn val="ctr"/>
        <c:lblOffset val="100"/>
        <c:tickMarkSkip val="1"/>
        <c:noMultiLvlLbl val="0"/>
      </c:catAx>
      <c:valAx>
        <c:axId val="288024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0229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'6.'!$H$2</c:f>
              <c:strCache>
                <c:ptCount val="1"/>
                <c:pt idx="0">
                  <c:v>До 10%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'6.'!$H$3:$H$17</c:f>
              <c:numCache>
                <c:formatCode>0.0</c:formatCode>
                <c:ptCount val="15"/>
                <c:pt idx="0">
                  <c:v>0.65548998223574906</c:v>
                </c:pt>
                <c:pt idx="1">
                  <c:v>6.2171532741300428</c:v>
                </c:pt>
                <c:pt idx="2">
                  <c:v>2.1643958833576509</c:v>
                </c:pt>
                <c:pt idx="3">
                  <c:v>9.7882951808516978</c:v>
                </c:pt>
                <c:pt idx="4">
                  <c:v>7.4661576462372343</c:v>
                </c:pt>
                <c:pt idx="5">
                  <c:v>9.7272436027678815</c:v>
                </c:pt>
                <c:pt idx="6">
                  <c:v>20.578149149855786</c:v>
                </c:pt>
                <c:pt idx="7">
                  <c:v>26.09363115614385</c:v>
                </c:pt>
                <c:pt idx="8">
                  <c:v>21.71105349235398</c:v>
                </c:pt>
                <c:pt idx="9">
                  <c:v>18.422674192680326</c:v>
                </c:pt>
                <c:pt idx="10">
                  <c:v>18.48040876339979</c:v>
                </c:pt>
                <c:pt idx="11">
                  <c:v>22.470104857721992</c:v>
                </c:pt>
                <c:pt idx="12">
                  <c:v>29.184705527867216</c:v>
                </c:pt>
                <c:pt idx="13">
                  <c:v>4.6109766550433182</c:v>
                </c:pt>
                <c:pt idx="14">
                  <c:v>2.1615724760278932</c:v>
                </c:pt>
              </c:numCache>
            </c:numRef>
          </c:val>
        </c:ser>
        <c:ser>
          <c:idx val="1"/>
          <c:order val="1"/>
          <c:tx>
            <c:strRef>
              <c:f>'6.'!$I$2</c:f>
              <c:strCache>
                <c:ptCount val="1"/>
                <c:pt idx="0">
                  <c:v>Од 10 до 15%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'6.'!$I$3:$I$17</c:f>
              <c:numCache>
                <c:formatCode>0.0</c:formatCode>
                <c:ptCount val="15"/>
                <c:pt idx="0">
                  <c:v>17.762528370301908</c:v>
                </c:pt>
                <c:pt idx="1">
                  <c:v>31.231839875354851</c:v>
                </c:pt>
                <c:pt idx="2">
                  <c:v>43.648496615196336</c:v>
                </c:pt>
                <c:pt idx="3">
                  <c:v>48.140898332698548</c:v>
                </c:pt>
                <c:pt idx="4">
                  <c:v>45.366878732060847</c:v>
                </c:pt>
                <c:pt idx="5">
                  <c:v>30.947322396190597</c:v>
                </c:pt>
                <c:pt idx="6">
                  <c:v>26.109158476408666</c:v>
                </c:pt>
                <c:pt idx="7">
                  <c:v>30.757428743994186</c:v>
                </c:pt>
                <c:pt idx="8">
                  <c:v>33.57255372376985</c:v>
                </c:pt>
                <c:pt idx="9">
                  <c:v>16.490282701180668</c:v>
                </c:pt>
                <c:pt idx="10">
                  <c:v>17.00144726244578</c:v>
                </c:pt>
                <c:pt idx="11">
                  <c:v>28.363782475333043</c:v>
                </c:pt>
                <c:pt idx="12">
                  <c:v>26.838472971398865</c:v>
                </c:pt>
                <c:pt idx="13">
                  <c:v>7.3596456900517486</c:v>
                </c:pt>
                <c:pt idx="14">
                  <c:v>15.574203559881051</c:v>
                </c:pt>
              </c:numCache>
            </c:numRef>
          </c:val>
        </c:ser>
        <c:ser>
          <c:idx val="2"/>
          <c:order val="2"/>
          <c:tx>
            <c:strRef>
              <c:f>'6.'!$J$2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'6.'!$J$3:$J$17</c:f>
              <c:numCache>
                <c:formatCode>0.0</c:formatCode>
                <c:ptCount val="15"/>
                <c:pt idx="0">
                  <c:v>46.31931747690227</c:v>
                </c:pt>
                <c:pt idx="1">
                  <c:v>39.297532118566487</c:v>
                </c:pt>
                <c:pt idx="2">
                  <c:v>35.093245434501981</c:v>
                </c:pt>
                <c:pt idx="3">
                  <c:v>16.052402026518159</c:v>
                </c:pt>
                <c:pt idx="4">
                  <c:v>20.329234942437409</c:v>
                </c:pt>
                <c:pt idx="5">
                  <c:v>30.551414263346132</c:v>
                </c:pt>
                <c:pt idx="6">
                  <c:v>16.281885345438027</c:v>
                </c:pt>
                <c:pt idx="7">
                  <c:v>10.405016474220069</c:v>
                </c:pt>
                <c:pt idx="8">
                  <c:v>11.727139660262447</c:v>
                </c:pt>
                <c:pt idx="9">
                  <c:v>50.26274198533347</c:v>
                </c:pt>
                <c:pt idx="10">
                  <c:v>39.017917469891259</c:v>
                </c:pt>
                <c:pt idx="11">
                  <c:v>24.049786354660707</c:v>
                </c:pt>
                <c:pt idx="12">
                  <c:v>18.526237383079437</c:v>
                </c:pt>
                <c:pt idx="13">
                  <c:v>41.077432030119077</c:v>
                </c:pt>
                <c:pt idx="14">
                  <c:v>52.339256265628364</c:v>
                </c:pt>
              </c:numCache>
            </c:numRef>
          </c:val>
        </c:ser>
        <c:ser>
          <c:idx val="3"/>
          <c:order val="3"/>
          <c:tx>
            <c:strRef>
              <c:f>'6.'!$K$2</c:f>
              <c:strCache>
                <c:ptCount val="1"/>
                <c:pt idx="0">
                  <c:v>Преко 20%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'6.'!$K$3:$K$17</c:f>
              <c:numCache>
                <c:formatCode>0.0</c:formatCode>
                <c:ptCount val="15"/>
                <c:pt idx="0">
                  <c:v>35.262664170560065</c:v>
                </c:pt>
                <c:pt idx="1">
                  <c:v>23.253474731948639</c:v>
                </c:pt>
                <c:pt idx="2">
                  <c:v>19.093862066944048</c:v>
                </c:pt>
                <c:pt idx="3">
                  <c:v>26.018404459931588</c:v>
                </c:pt>
                <c:pt idx="4">
                  <c:v>26.837728679264522</c:v>
                </c:pt>
                <c:pt idx="5">
                  <c:v>28.774019737695415</c:v>
                </c:pt>
                <c:pt idx="6">
                  <c:v>37.030807028297538</c:v>
                </c:pt>
                <c:pt idx="7">
                  <c:v>32.743923625641891</c:v>
                </c:pt>
                <c:pt idx="8">
                  <c:v>32.98925312361375</c:v>
                </c:pt>
                <c:pt idx="9">
                  <c:v>14.824301120805519</c:v>
                </c:pt>
                <c:pt idx="10">
                  <c:v>25.500226504263207</c:v>
                </c:pt>
                <c:pt idx="11">
                  <c:v>25.116326312284244</c:v>
                </c:pt>
                <c:pt idx="12">
                  <c:v>25.450584117654479</c:v>
                </c:pt>
                <c:pt idx="13">
                  <c:v>46.951945624785843</c:v>
                </c:pt>
                <c:pt idx="14">
                  <c:v>29.92496769846268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8276480"/>
        <c:axId val="288278016"/>
      </c:barChart>
      <c:catAx>
        <c:axId val="2882764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278016"/>
        <c:crosses val="autoZero"/>
        <c:auto val="1"/>
        <c:lblAlgn val="ctr"/>
        <c:lblOffset val="100"/>
        <c:tickMarkSkip val="1"/>
        <c:noMultiLvlLbl val="0"/>
      </c:catAx>
      <c:valAx>
        <c:axId val="28827801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2764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70305608618002324"/>
        </c:manualLayout>
      </c:layout>
      <c:barChart>
        <c:barDir val="col"/>
        <c:grouping val="clustered"/>
        <c:varyColors val="0"/>
        <c:ser>
          <c:idx val="1"/>
          <c:order val="0"/>
          <c:tx>
            <c:v>Нето проблематични кредити/основни капитал</c:v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'7.'!$H$2:$H$16</c:f>
              <c:numCache>
                <c:formatCode>0.0</c:formatCode>
                <c:ptCount val="15"/>
                <c:pt idx="0">
                  <c:v>13.886583974183672</c:v>
                </c:pt>
                <c:pt idx="1">
                  <c:v>18.874497183921171</c:v>
                </c:pt>
                <c:pt idx="2">
                  <c:v>31.06453507272839</c:v>
                </c:pt>
                <c:pt idx="3">
                  <c:v>39.072690481479277</c:v>
                </c:pt>
                <c:pt idx="4">
                  <c:v>42.826728250471881</c:v>
                </c:pt>
                <c:pt idx="5">
                  <c:v>34.872897064618073</c:v>
                </c:pt>
                <c:pt idx="6">
                  <c:v>38.344402640330088</c:v>
                </c:pt>
                <c:pt idx="7">
                  <c:v>45.253321824929323</c:v>
                </c:pt>
                <c:pt idx="8">
                  <c:v>48.572279180930607</c:v>
                </c:pt>
                <c:pt idx="9">
                  <c:v>44.46566063437411</c:v>
                </c:pt>
                <c:pt idx="10">
                  <c:v>45.271140301226339</c:v>
                </c:pt>
                <c:pt idx="11">
                  <c:v>52.098741428895359</c:v>
                </c:pt>
                <c:pt idx="12">
                  <c:v>53.452794902200793</c:v>
                </c:pt>
                <c:pt idx="13">
                  <c:v>55.063615450857661</c:v>
                </c:pt>
                <c:pt idx="14">
                  <c:v>70.169856761379449</c:v>
                </c:pt>
              </c:numCache>
            </c:numRef>
          </c:val>
        </c:ser>
        <c:ser>
          <c:idx val="2"/>
          <c:order val="1"/>
          <c:tx>
            <c:v>Нето проблематични кредити/регулаторни капитал</c:v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'7.'!$I$2:$I$16</c:f>
              <c:numCache>
                <c:formatCode>0.0</c:formatCode>
                <c:ptCount val="15"/>
                <c:pt idx="0">
                  <c:v>11.441989768498786</c:v>
                </c:pt>
                <c:pt idx="1">
                  <c:v>15.455631850163609</c:v>
                </c:pt>
                <c:pt idx="2">
                  <c:v>25.204008420788902</c:v>
                </c:pt>
                <c:pt idx="3">
                  <c:v>30.332393638847037</c:v>
                </c:pt>
                <c:pt idx="4">
                  <c:v>32.668472220067471</c:v>
                </c:pt>
                <c:pt idx="5">
                  <c:v>26.86855875889524</c:v>
                </c:pt>
                <c:pt idx="6">
                  <c:v>29.779203876345882</c:v>
                </c:pt>
                <c:pt idx="7">
                  <c:v>35.520115113582193</c:v>
                </c:pt>
                <c:pt idx="8">
                  <c:v>37.903692308559243</c:v>
                </c:pt>
                <c:pt idx="9">
                  <c:v>35.510815387660486</c:v>
                </c:pt>
                <c:pt idx="10">
                  <c:v>36.667570247307118</c:v>
                </c:pt>
                <c:pt idx="11">
                  <c:v>42.456730873293147</c:v>
                </c:pt>
                <c:pt idx="12">
                  <c:v>43.736732931811481</c:v>
                </c:pt>
                <c:pt idx="13">
                  <c:v>52.130100200200658</c:v>
                </c:pt>
                <c:pt idx="14">
                  <c:v>66.019194869632088</c:v>
                </c:pt>
              </c:numCache>
            </c:numRef>
          </c:val>
        </c:ser>
        <c:ser>
          <c:idx val="0"/>
          <c:order val="2"/>
          <c:tx>
            <c:v>Нето проблематични кредити/билансни капитал</c:v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'7.'!$J$2:$J$16</c:f>
              <c:numCache>
                <c:formatCode>0.0</c:formatCode>
                <c:ptCount val="15"/>
                <c:pt idx="0">
                  <c:v>9.4783703165452842</c:v>
                </c:pt>
                <c:pt idx="1">
                  <c:v>13.388790217572932</c:v>
                </c:pt>
                <c:pt idx="2">
                  <c:v>20.642979710090763</c:v>
                </c:pt>
                <c:pt idx="3">
                  <c:v>24.541470009863588</c:v>
                </c:pt>
                <c:pt idx="4">
                  <c:v>25.647142783622339</c:v>
                </c:pt>
                <c:pt idx="5">
                  <c:v>22.131225325039782</c:v>
                </c:pt>
                <c:pt idx="6">
                  <c:v>24.191249689637385</c:v>
                </c:pt>
                <c:pt idx="7">
                  <c:v>28.939723665183347</c:v>
                </c:pt>
                <c:pt idx="8">
                  <c:v>30.457166380130111</c:v>
                </c:pt>
                <c:pt idx="9">
                  <c:v>29.021629948689259</c:v>
                </c:pt>
                <c:pt idx="10">
                  <c:v>29.406513873779371</c:v>
                </c:pt>
                <c:pt idx="11">
                  <c:v>33.242657027474266</c:v>
                </c:pt>
                <c:pt idx="12">
                  <c:v>33.213190336714796</c:v>
                </c:pt>
                <c:pt idx="13">
                  <c:v>30.78921737133053</c:v>
                </c:pt>
                <c:pt idx="14">
                  <c:v>35.518445648433193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9548544"/>
        <c:axId val="289566720"/>
      </c:barChart>
      <c:catAx>
        <c:axId val="2895485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566720"/>
        <c:crosses val="autoZero"/>
        <c:auto val="1"/>
        <c:lblAlgn val="ctr"/>
        <c:lblOffset val="100"/>
        <c:tickMarkSkip val="1"/>
        <c:noMultiLvlLbl val="0"/>
      </c:catAx>
      <c:valAx>
        <c:axId val="289566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5485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80200551854095"/>
          <c:y val="0.87340370663274081"/>
          <c:w val="0.708663099804832"/>
          <c:h val="0.126596293367259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'9.'!$I$1</c:f>
              <c:strCache>
                <c:ptCount val="1"/>
                <c:pt idx="0">
                  <c:v>Категотије Г и Д у % акцијског капитала (д.с.)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'9.'!$I$2:$I$16</c:f>
              <c:numCache>
                <c:formatCode>0.0</c:formatCode>
                <c:ptCount val="15"/>
                <c:pt idx="0">
                  <c:v>79.020627736129839</c:v>
                </c:pt>
                <c:pt idx="1">
                  <c:v>89.43700686541959</c:v>
                </c:pt>
                <c:pt idx="2">
                  <c:v>109.31985958806661</c:v>
                </c:pt>
                <c:pt idx="3">
                  <c:v>131.87121819786373</c:v>
                </c:pt>
                <c:pt idx="4">
                  <c:v>139.76436803425264</c:v>
                </c:pt>
                <c:pt idx="5">
                  <c:v>139.04051459458606</c:v>
                </c:pt>
                <c:pt idx="6">
                  <c:v>148.36138311750369</c:v>
                </c:pt>
                <c:pt idx="7">
                  <c:v>148.84857835036442</c:v>
                </c:pt>
                <c:pt idx="8">
                  <c:v>152.51003642168973</c:v>
                </c:pt>
                <c:pt idx="9">
                  <c:v>153.13349011631047</c:v>
                </c:pt>
                <c:pt idx="10">
                  <c:v>154.98157685560977</c:v>
                </c:pt>
                <c:pt idx="11">
                  <c:v>160.61776788698575</c:v>
                </c:pt>
                <c:pt idx="12">
                  <c:v>159.15292477841939</c:v>
                </c:pt>
                <c:pt idx="13">
                  <c:v>164.17101462960096</c:v>
                </c:pt>
                <c:pt idx="14">
                  <c:v>176.55905416881478</c:v>
                </c:pt>
              </c:numCache>
            </c:numRef>
          </c:val>
        </c:ser>
        <c:ser>
          <c:idx val="2"/>
          <c:order val="2"/>
          <c:tx>
            <c:strRef>
              <c:f>'9.'!$J$1</c:f>
              <c:strCache>
                <c:ptCount val="1"/>
                <c:pt idx="0">
                  <c:v>Категорије Г и Д у % основног капитала (д.с.)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'9.'!$J$2:$J$16</c:f>
              <c:numCache>
                <c:formatCode>0.0</c:formatCode>
                <c:ptCount val="15"/>
                <c:pt idx="0">
                  <c:v>71.615497466735192</c:v>
                </c:pt>
                <c:pt idx="1">
                  <c:v>78.615965058393073</c:v>
                </c:pt>
                <c:pt idx="2">
                  <c:v>100.70578755957564</c:v>
                </c:pt>
                <c:pt idx="3">
                  <c:v>127.37939205261051</c:v>
                </c:pt>
                <c:pt idx="4">
                  <c:v>140.63686610333619</c:v>
                </c:pt>
                <c:pt idx="5">
                  <c:v>131.27425013739989</c:v>
                </c:pt>
                <c:pt idx="6">
                  <c:v>138.54208677176047</c:v>
                </c:pt>
                <c:pt idx="7">
                  <c:v>135.40108981216733</c:v>
                </c:pt>
                <c:pt idx="8">
                  <c:v>139.95549138479848</c:v>
                </c:pt>
                <c:pt idx="9">
                  <c:v>135.74355198088904</c:v>
                </c:pt>
                <c:pt idx="10">
                  <c:v>136.40191476803162</c:v>
                </c:pt>
                <c:pt idx="11">
                  <c:v>142.43624003190166</c:v>
                </c:pt>
                <c:pt idx="12">
                  <c:v>145.70958491723957</c:v>
                </c:pt>
                <c:pt idx="13">
                  <c:v>170.05231159924887</c:v>
                </c:pt>
                <c:pt idx="14">
                  <c:v>201.03663922556896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9605120"/>
        <c:axId val="289606656"/>
      </c:barChart>
      <c:lineChart>
        <c:grouping val="standard"/>
        <c:varyColors val="0"/>
        <c:ser>
          <c:idx val="0"/>
          <c:order val="0"/>
          <c:tx>
            <c:strRef>
              <c:f>'9.'!$H$1</c:f>
              <c:strCache>
                <c:ptCount val="1"/>
                <c:pt idx="0">
                  <c:v>Категорије Г и Д у % класификоване активе (л.с.)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'9.'!$H$2:$H$16</c:f>
              <c:numCache>
                <c:formatCode>0.0</c:formatCode>
                <c:ptCount val="15"/>
                <c:pt idx="0">
                  <c:v>12.247299713989269</c:v>
                </c:pt>
                <c:pt idx="1">
                  <c:v>12.731661616019338</c:v>
                </c:pt>
                <c:pt idx="2">
                  <c:v>15.012913852040672</c:v>
                </c:pt>
                <c:pt idx="3">
                  <c:v>18.360426458820513</c:v>
                </c:pt>
                <c:pt idx="4">
                  <c:v>19.98033176416266</c:v>
                </c:pt>
                <c:pt idx="5">
                  <c:v>19.259210382440571</c:v>
                </c:pt>
                <c:pt idx="6">
                  <c:v>20.384729744381946</c:v>
                </c:pt>
                <c:pt idx="7">
                  <c:v>19.371239433775582</c:v>
                </c:pt>
                <c:pt idx="8">
                  <c:v>19.24474380809465</c:v>
                </c:pt>
                <c:pt idx="9">
                  <c:v>19.14729602561852</c:v>
                </c:pt>
                <c:pt idx="10">
                  <c:v>19.696213801584967</c:v>
                </c:pt>
                <c:pt idx="11">
                  <c:v>20.213355168288164</c:v>
                </c:pt>
                <c:pt idx="12">
                  <c:v>20.327891255940433</c:v>
                </c:pt>
                <c:pt idx="13">
                  <c:v>20.810010660631711</c:v>
                </c:pt>
                <c:pt idx="14">
                  <c:v>21.6660953579633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593216"/>
        <c:axId val="289603584"/>
      </c:lineChart>
      <c:catAx>
        <c:axId val="2895932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603584"/>
        <c:crosses val="autoZero"/>
        <c:auto val="1"/>
        <c:lblAlgn val="ctr"/>
        <c:lblOffset val="100"/>
        <c:tickMarkSkip val="1"/>
        <c:noMultiLvlLbl val="0"/>
      </c:catAx>
      <c:valAx>
        <c:axId val="289603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593216"/>
        <c:crosses val="autoZero"/>
        <c:crossBetween val="between"/>
      </c:valAx>
      <c:catAx>
        <c:axId val="28960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89606656"/>
        <c:crosses val="autoZero"/>
        <c:auto val="1"/>
        <c:lblAlgn val="ctr"/>
        <c:lblOffset val="100"/>
        <c:noMultiLvlLbl val="0"/>
      </c:catAx>
      <c:valAx>
        <c:axId val="2896066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8960512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09569068183658"/>
          <c:w val="1"/>
          <c:h val="0.11904309318163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2.5336923372861534E-2"/>
          <c:w val="0.87285516287842035"/>
          <c:h val="0.72981840094251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'10.'!$H$1</c:f>
              <c:strCache>
                <c:ptCount val="1"/>
                <c:pt idx="0">
                  <c:v>Пондер 0%</c:v>
                </c:pt>
              </c:strCache>
            </c:strRef>
          </c:tx>
          <c:spPr>
            <a:solidFill>
              <a:srgbClr val="1A98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'10.'!$H$2:$H$3</c:f>
              <c:numCache>
                <c:formatCode>0.0</c:formatCode>
                <c:ptCount val="2"/>
                <c:pt idx="0">
                  <c:v>35.76287982057638</c:v>
                </c:pt>
                <c:pt idx="1">
                  <c:v>33.804752494067088</c:v>
                </c:pt>
              </c:numCache>
            </c:numRef>
          </c:val>
        </c:ser>
        <c:ser>
          <c:idx val="1"/>
          <c:order val="1"/>
          <c:tx>
            <c:strRef>
              <c:f>'10.'!$I$1</c:f>
              <c:strCache>
                <c:ptCount val="1"/>
                <c:pt idx="0">
                  <c:v>Пондер 10%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'10.'!$I$2:$I$3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'10.'!$J$1</c:f>
              <c:strCache>
                <c:ptCount val="1"/>
                <c:pt idx="0">
                  <c:v>Пондер 20%</c:v>
                </c:pt>
              </c:strCache>
            </c:strRef>
          </c:tx>
          <c:spPr>
            <a:solidFill>
              <a:srgbClr val="66BD6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'10.'!$J$2:$J$3</c:f>
              <c:numCache>
                <c:formatCode>0.0</c:formatCode>
                <c:ptCount val="2"/>
                <c:pt idx="0">
                  <c:v>3.2722398229965295</c:v>
                </c:pt>
                <c:pt idx="1">
                  <c:v>2.9494570334166745</c:v>
                </c:pt>
              </c:numCache>
            </c:numRef>
          </c:val>
        </c:ser>
        <c:ser>
          <c:idx val="3"/>
          <c:order val="3"/>
          <c:tx>
            <c:strRef>
              <c:f>'10.'!$K$1</c:f>
              <c:strCache>
                <c:ptCount val="1"/>
                <c:pt idx="0">
                  <c:v>Пондер 35%</c:v>
                </c:pt>
              </c:strCache>
            </c:strRef>
          </c:tx>
          <c:spPr>
            <a:solidFill>
              <a:srgbClr val="D9EF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'10.'!$K$2:$K$3</c:f>
              <c:numCache>
                <c:formatCode>0.0</c:formatCode>
                <c:ptCount val="2"/>
                <c:pt idx="0">
                  <c:v>5.1719107562763265</c:v>
                </c:pt>
                <c:pt idx="1">
                  <c:v>5.6622929241970725</c:v>
                </c:pt>
              </c:numCache>
            </c:numRef>
          </c:val>
        </c:ser>
        <c:ser>
          <c:idx val="4"/>
          <c:order val="4"/>
          <c:tx>
            <c:strRef>
              <c:f>'10.'!$L$1</c:f>
              <c:strCache>
                <c:ptCount val="1"/>
                <c:pt idx="0">
                  <c:v>Пондер 50%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'10.'!$L$2:$L$3</c:f>
              <c:numCache>
                <c:formatCode>0.0</c:formatCode>
                <c:ptCount val="2"/>
                <c:pt idx="0">
                  <c:v>1.8423310772159622</c:v>
                </c:pt>
                <c:pt idx="1">
                  <c:v>2.2628488988652187</c:v>
                </c:pt>
              </c:numCache>
            </c:numRef>
          </c:val>
        </c:ser>
        <c:ser>
          <c:idx val="5"/>
          <c:order val="5"/>
          <c:tx>
            <c:strRef>
              <c:f>'10.'!$M$1</c:f>
              <c:strCache>
                <c:ptCount val="1"/>
                <c:pt idx="0">
                  <c:v>Пондер 75%</c:v>
                </c:pt>
              </c:strCache>
            </c:strRef>
          </c:tx>
          <c:spPr>
            <a:solidFill>
              <a:srgbClr val="FDAE6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'10.'!$M$2:$M$3</c:f>
              <c:numCache>
                <c:formatCode>0.0</c:formatCode>
                <c:ptCount val="2"/>
                <c:pt idx="0">
                  <c:v>14.701983062458352</c:v>
                </c:pt>
                <c:pt idx="1">
                  <c:v>14.752642584850237</c:v>
                </c:pt>
              </c:numCache>
            </c:numRef>
          </c:val>
        </c:ser>
        <c:ser>
          <c:idx val="6"/>
          <c:order val="6"/>
          <c:tx>
            <c:strRef>
              <c:f>'10.'!$N$1</c:f>
              <c:strCache>
                <c:ptCount val="1"/>
                <c:pt idx="0">
                  <c:v>Пондер 100%</c:v>
                </c:pt>
              </c:strCache>
            </c:strRef>
          </c:tx>
          <c:spPr>
            <a:solidFill>
              <a:srgbClr val="F46D4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'10.'!$N$2:$N$3</c:f>
              <c:numCache>
                <c:formatCode>0.0</c:formatCode>
                <c:ptCount val="2"/>
                <c:pt idx="0">
                  <c:v>38.780468351286743</c:v>
                </c:pt>
                <c:pt idx="1">
                  <c:v>40.134585142459542</c:v>
                </c:pt>
              </c:numCache>
            </c:numRef>
          </c:val>
        </c:ser>
        <c:ser>
          <c:idx val="7"/>
          <c:order val="7"/>
          <c:tx>
            <c:strRef>
              <c:f>'10.'!$O$1</c:f>
              <c:strCache>
                <c:ptCount val="1"/>
                <c:pt idx="0">
                  <c:v>Пондер 150%</c:v>
                </c:pt>
              </c:strCache>
            </c:strRef>
          </c:tx>
          <c:spPr>
            <a:solidFill>
              <a:srgbClr val="C00000"/>
            </a:solidFill>
            <a:ln w="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'10.'!$F$2:$G$3</c:f>
              <c:multiLvlStrCache>
                <c:ptCount val="2"/>
                <c:lvl>
                  <c:pt idx="0">
                    <c:v>IV</c:v>
                  </c:pt>
                  <c:pt idx="1">
                    <c:v>I</c:v>
                  </c:pt>
                </c:lvl>
                <c:lvl>
                  <c:pt idx="0">
                    <c:v>2011.</c:v>
                  </c:pt>
                  <c:pt idx="1">
                    <c:v>2012.</c:v>
                  </c:pt>
                </c:lvl>
              </c:multiLvlStrCache>
            </c:multiLvlStrRef>
          </c:cat>
          <c:val>
            <c:numRef>
              <c:f>'10.'!$O$2:$O$3</c:f>
              <c:numCache>
                <c:formatCode>0.0</c:formatCode>
                <c:ptCount val="2"/>
                <c:pt idx="0">
                  <c:v>0.46818710918971557</c:v>
                </c:pt>
                <c:pt idx="1">
                  <c:v>0.43342092214415817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3876096"/>
        <c:axId val="293877632"/>
      </c:barChart>
      <c:catAx>
        <c:axId val="2938760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877632"/>
        <c:crosses val="autoZero"/>
        <c:auto val="1"/>
        <c:lblAlgn val="ctr"/>
        <c:lblOffset val="100"/>
        <c:tickMarkSkip val="1"/>
        <c:noMultiLvlLbl val="0"/>
      </c:catAx>
      <c:valAx>
        <c:axId val="29387763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87609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0304289428610152"/>
          <c:w val="1"/>
          <c:h val="9.69571057138984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'11.'!$G$1</c:f>
              <c:strCache>
                <c:ptCount val="1"/>
                <c:pt idx="0">
                  <c:v>Капитал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'11.'!$G$2:$G$11</c:f>
              <c:numCache>
                <c:formatCode>0.0</c:formatCode>
                <c:ptCount val="10"/>
                <c:pt idx="0">
                  <c:v>86.302066000000011</c:v>
                </c:pt>
                <c:pt idx="1">
                  <c:v>97.378962999999999</c:v>
                </c:pt>
                <c:pt idx="2">
                  <c:v>123.41651899999999</c:v>
                </c:pt>
                <c:pt idx="3">
                  <c:v>216.28808900000001</c:v>
                </c:pt>
                <c:pt idx="4">
                  <c:v>328.49319400000002</c:v>
                </c:pt>
                <c:pt idx="5">
                  <c:v>420.01061399999998</c:v>
                </c:pt>
                <c:pt idx="6">
                  <c:v>447.48729700000001</c:v>
                </c:pt>
                <c:pt idx="7">
                  <c:v>497.967062</c:v>
                </c:pt>
                <c:pt idx="8">
                  <c:v>545.8799130000001</c:v>
                </c:pt>
                <c:pt idx="9">
                  <c:v>556.56278699999996</c:v>
                </c:pt>
              </c:numCache>
            </c:numRef>
          </c:val>
        </c:ser>
        <c:ser>
          <c:idx val="2"/>
          <c:order val="1"/>
          <c:tx>
            <c:strRef>
              <c:f>'11.'!$H$1</c:f>
              <c:strCache>
                <c:ptCount val="1"/>
                <c:pt idx="0">
                  <c:v>Обавезе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'11.'!$H$2:$H$11</c:f>
              <c:numCache>
                <c:formatCode>0.0</c:formatCode>
                <c:ptCount val="10"/>
                <c:pt idx="0">
                  <c:v>281.18364199999996</c:v>
                </c:pt>
                <c:pt idx="1">
                  <c:v>412.71329700000001</c:v>
                </c:pt>
                <c:pt idx="2">
                  <c:v>651.99696999999992</c:v>
                </c:pt>
                <c:pt idx="3">
                  <c:v>952.98248500000011</c:v>
                </c:pt>
                <c:pt idx="4">
                  <c:v>1235.2525799999999</c:v>
                </c:pt>
                <c:pt idx="5">
                  <c:v>1356.9440810000001</c:v>
                </c:pt>
                <c:pt idx="6">
                  <c:v>1712.9239929999999</c:v>
                </c:pt>
                <c:pt idx="7">
                  <c:v>2035.5629300000003</c:v>
                </c:pt>
                <c:pt idx="8">
                  <c:v>2104.0475999999999</c:v>
                </c:pt>
                <c:pt idx="9">
                  <c:v>2147.271373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3901056"/>
        <c:axId val="293902976"/>
      </c:barChart>
      <c:lineChart>
        <c:grouping val="standard"/>
        <c:varyColors val="0"/>
        <c:ser>
          <c:idx val="0"/>
          <c:order val="2"/>
          <c:tx>
            <c:strRef>
              <c:f>'11.'!$I$1</c:f>
              <c:strCache>
                <c:ptCount val="1"/>
                <c:pt idx="0">
                  <c:v>Учешће обавеза у укупним изворима финансирања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strRef>
              <c:f>'11.'!$F$2:$F$11</c:f>
              <c:strCache>
                <c:ptCount val="10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Март 2012.</c:v>
                </c:pt>
              </c:strCache>
            </c:strRef>
          </c:cat>
          <c:val>
            <c:numRef>
              <c:f>'11.'!$I$2:$I$11</c:f>
              <c:numCache>
                <c:formatCode>0.0</c:formatCode>
                <c:ptCount val="10"/>
                <c:pt idx="0">
                  <c:v>95.691359660509235</c:v>
                </c:pt>
                <c:pt idx="1">
                  <c:v>95.140770309381224</c:v>
                </c:pt>
                <c:pt idx="2">
                  <c:v>93.844562643391527</c:v>
                </c:pt>
                <c:pt idx="3">
                  <c:v>89.217941724825522</c:v>
                </c:pt>
                <c:pt idx="4">
                  <c:v>83.632626108619817</c:v>
                </c:pt>
                <c:pt idx="5">
                  <c:v>79.083136752988054</c:v>
                </c:pt>
                <c:pt idx="6">
                  <c:v>77.725868740666996</c:v>
                </c:pt>
                <c:pt idx="7">
                  <c:v>75.225519303482585</c:v>
                </c:pt>
                <c:pt idx="8">
                  <c:v>72.855300198906008</c:v>
                </c:pt>
                <c:pt idx="9">
                  <c:v>79.415794236433499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21152"/>
        <c:axId val="293922688"/>
      </c:lineChart>
      <c:catAx>
        <c:axId val="2939010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902976"/>
        <c:crosses val="autoZero"/>
        <c:auto val="1"/>
        <c:lblAlgn val="ctr"/>
        <c:lblOffset val="100"/>
        <c:tickMarkSkip val="1"/>
        <c:noMultiLvlLbl val="0"/>
      </c:catAx>
      <c:valAx>
        <c:axId val="293902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901056"/>
        <c:crosses val="autoZero"/>
        <c:crossBetween val="between"/>
      </c:valAx>
      <c:catAx>
        <c:axId val="29392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93922688"/>
        <c:crosses val="autoZero"/>
        <c:auto val="1"/>
        <c:lblAlgn val="ctr"/>
        <c:lblOffset val="100"/>
        <c:noMultiLvlLbl val="0"/>
      </c:catAx>
      <c:valAx>
        <c:axId val="293922688"/>
        <c:scaling>
          <c:orientation val="minMax"/>
          <c:max val="100"/>
        </c:scaling>
        <c:delete val="0"/>
        <c:axPos val="r"/>
        <c:numFmt formatCode="0" sourceLinked="0"/>
        <c:majorTickMark val="out"/>
        <c:minorTickMark val="none"/>
        <c:tickLblPos val="nextTo"/>
        <c:crossAx val="293921152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73253746507493E-2"/>
          <c:y val="0.8549062700495772"/>
          <c:w val="0.86632698332063329"/>
          <c:h val="0.14509372995042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5478937987577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'12.'!$J$1</c:f>
              <c:strCache>
                <c:ptCount val="1"/>
                <c:pt idx="0">
                  <c:v>Укупни пласмани привреди и становништву/укупна актива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'12.'!$J$2:$J$16</c:f>
              <c:numCache>
                <c:formatCode>0.0</c:formatCode>
                <c:ptCount val="15"/>
                <c:pt idx="0">
                  <c:v>53.666900153343491</c:v>
                </c:pt>
                <c:pt idx="1">
                  <c:v>56.991035946892218</c:v>
                </c:pt>
                <c:pt idx="2">
                  <c:v>60.308683089318592</c:v>
                </c:pt>
                <c:pt idx="3">
                  <c:v>58.677097722090224</c:v>
                </c:pt>
                <c:pt idx="4">
                  <c:v>56.877411153785559</c:v>
                </c:pt>
                <c:pt idx="5">
                  <c:v>54.385229752679663</c:v>
                </c:pt>
                <c:pt idx="6">
                  <c:v>55.660873849047945</c:v>
                </c:pt>
                <c:pt idx="7">
                  <c:v>58.00915775918503</c:v>
                </c:pt>
                <c:pt idx="8">
                  <c:v>58.324473492452377</c:v>
                </c:pt>
                <c:pt idx="9">
                  <c:v>58.309819319874748</c:v>
                </c:pt>
                <c:pt idx="10">
                  <c:v>60.028644381719275</c:v>
                </c:pt>
                <c:pt idx="11">
                  <c:v>60.739848681180085</c:v>
                </c:pt>
                <c:pt idx="12">
                  <c:v>59.543824639297661</c:v>
                </c:pt>
                <c:pt idx="13">
                  <c:v>58.857964638177137</c:v>
                </c:pt>
                <c:pt idx="14">
                  <c:v>60.993661333044088</c:v>
                </c:pt>
              </c:numCache>
            </c:numRef>
          </c:val>
        </c:ser>
        <c:ser>
          <c:idx val="1"/>
          <c:order val="1"/>
          <c:tx>
            <c:strRef>
              <c:f>'12.'!$H$1</c:f>
              <c:strCache>
                <c:ptCount val="1"/>
                <c:pt idx="0">
                  <c:v>Готовина и готовински еквиваленти/укупна актива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'12.'!$H$2:$H$16</c:f>
              <c:numCache>
                <c:formatCode>0.0</c:formatCode>
                <c:ptCount val="15"/>
                <c:pt idx="0">
                  <c:v>5.9964200885673868</c:v>
                </c:pt>
                <c:pt idx="1">
                  <c:v>13.915270666248194</c:v>
                </c:pt>
                <c:pt idx="2">
                  <c:v>11.378762588019073</c:v>
                </c:pt>
                <c:pt idx="3">
                  <c:v>11.546340931016584</c:v>
                </c:pt>
                <c:pt idx="4">
                  <c:v>11.626724105539592</c:v>
                </c:pt>
                <c:pt idx="5">
                  <c:v>11.05576212085845</c:v>
                </c:pt>
                <c:pt idx="6">
                  <c:v>9.5007687222610198</c:v>
                </c:pt>
                <c:pt idx="7">
                  <c:v>6.9611455113216065</c:v>
                </c:pt>
                <c:pt idx="8">
                  <c:v>6.018409634446158</c:v>
                </c:pt>
                <c:pt idx="9">
                  <c:v>5.0646877038727833</c:v>
                </c:pt>
                <c:pt idx="10">
                  <c:v>5.3552455797690897</c:v>
                </c:pt>
                <c:pt idx="11">
                  <c:v>5.6382990404822264</c:v>
                </c:pt>
                <c:pt idx="12">
                  <c:v>4.6538276455971754</c:v>
                </c:pt>
                <c:pt idx="13">
                  <c:v>5.2518092876004268</c:v>
                </c:pt>
                <c:pt idx="14">
                  <c:v>4.1214998476751248</c:v>
                </c:pt>
              </c:numCache>
            </c:numRef>
          </c:val>
        </c:ser>
        <c:ser>
          <c:idx val="3"/>
          <c:order val="2"/>
          <c:tx>
            <c:strRef>
              <c:f>'12.'!$K$1</c:f>
              <c:strCache>
                <c:ptCount val="1"/>
                <c:pt idx="0">
                  <c:v>ХоВ, удели и учешћа/укупна актива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'12.'!$K$2:$K$16</c:f>
              <c:numCache>
                <c:formatCode>0.0</c:formatCode>
                <c:ptCount val="15"/>
                <c:pt idx="0">
                  <c:v>1.8269642087088214</c:v>
                </c:pt>
                <c:pt idx="1">
                  <c:v>1.5318739468890892</c:v>
                </c:pt>
                <c:pt idx="2">
                  <c:v>1.4056200267117072</c:v>
                </c:pt>
                <c:pt idx="3">
                  <c:v>2.2761350014009483</c:v>
                </c:pt>
                <c:pt idx="4">
                  <c:v>3.2929518492408687</c:v>
                </c:pt>
                <c:pt idx="5">
                  <c:v>4.403649274155633</c:v>
                </c:pt>
                <c:pt idx="6">
                  <c:v>4.9184563051527386</c:v>
                </c:pt>
                <c:pt idx="7">
                  <c:v>6.1176711342186181</c:v>
                </c:pt>
                <c:pt idx="8">
                  <c:v>6.6127734923369337</c:v>
                </c:pt>
                <c:pt idx="9">
                  <c:v>6.2720640868807198</c:v>
                </c:pt>
                <c:pt idx="10">
                  <c:v>6.5552456693402883</c:v>
                </c:pt>
                <c:pt idx="11">
                  <c:v>6.438624900953374</c:v>
                </c:pt>
                <c:pt idx="12">
                  <c:v>6.5356355671184891</c:v>
                </c:pt>
                <c:pt idx="13">
                  <c:v>6.3939197489140884</c:v>
                </c:pt>
                <c:pt idx="14">
                  <c:v>6.844332506735844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3962112"/>
        <c:axId val="293963648"/>
      </c:barChart>
      <c:catAx>
        <c:axId val="2939621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963648"/>
        <c:crosses val="autoZero"/>
        <c:auto val="1"/>
        <c:lblAlgn val="ctr"/>
        <c:lblOffset val="100"/>
        <c:tickMarkSkip val="1"/>
        <c:noMultiLvlLbl val="0"/>
      </c:catAx>
      <c:valAx>
        <c:axId val="293963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9621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862247057827446E-2"/>
          <c:y val="0.83798489946465948"/>
          <c:w val="0.79578223689780725"/>
          <c:h val="0.162015100535340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54789379875777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'13.'!$I$1</c:f>
              <c:strCache>
                <c:ptCount val="1"/>
                <c:pt idx="0">
                  <c:v>Укупни депозити привреде и становништва/укупна пасива</c:v>
                </c:pt>
              </c:strCache>
            </c:strRef>
          </c:tx>
          <c:spPr>
            <a:solidFill>
              <a:srgbClr val="D1E5F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'13.'!$I$2:$I$16</c:f>
              <c:numCache>
                <c:formatCode>0.0</c:formatCode>
                <c:ptCount val="15"/>
                <c:pt idx="0">
                  <c:v>43.942994150059263</c:v>
                </c:pt>
                <c:pt idx="1">
                  <c:v>41.36093190499426</c:v>
                </c:pt>
                <c:pt idx="2">
                  <c:v>41.505648454325332</c:v>
                </c:pt>
                <c:pt idx="3">
                  <c:v>42.244747285794368</c:v>
                </c:pt>
                <c:pt idx="4">
                  <c:v>41.28758245522728</c:v>
                </c:pt>
                <c:pt idx="5">
                  <c:v>42.372355283757976</c:v>
                </c:pt>
                <c:pt idx="6">
                  <c:v>41.355778933393204</c:v>
                </c:pt>
                <c:pt idx="7">
                  <c:v>42.172161267644107</c:v>
                </c:pt>
                <c:pt idx="8">
                  <c:v>41.985706304664014</c:v>
                </c:pt>
                <c:pt idx="9">
                  <c:v>42.481902607846258</c:v>
                </c:pt>
                <c:pt idx="10">
                  <c:v>42.776254824217837</c:v>
                </c:pt>
                <c:pt idx="11">
                  <c:v>43.246271911861221</c:v>
                </c:pt>
                <c:pt idx="12">
                  <c:v>44.016174174161463</c:v>
                </c:pt>
                <c:pt idx="13">
                  <c:v>44.282812892632364</c:v>
                </c:pt>
                <c:pt idx="14">
                  <c:v>43.313466588321511</c:v>
                </c:pt>
              </c:numCache>
            </c:numRef>
          </c:val>
        </c:ser>
        <c:ser>
          <c:idx val="3"/>
          <c:order val="1"/>
          <c:tx>
            <c:strRef>
              <c:f>'13.'!$K$1</c:f>
              <c:strCache>
                <c:ptCount val="1"/>
                <c:pt idx="0">
                  <c:v>Акцијски капитал/укупна пасива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'13.'!$K$2:$K$16</c:f>
              <c:numCache>
                <c:formatCode>0.0</c:formatCode>
                <c:ptCount val="15"/>
                <c:pt idx="0">
                  <c:v>14.065637490820452</c:v>
                </c:pt>
                <c:pt idx="1">
                  <c:v>13.664553821634826</c:v>
                </c:pt>
                <c:pt idx="2">
                  <c:v>13.497448405759705</c:v>
                </c:pt>
                <c:pt idx="3">
                  <c:v>12.98637109977221</c:v>
                </c:pt>
                <c:pt idx="4">
                  <c:v>12.54038457694592</c:v>
                </c:pt>
                <c:pt idx="5">
                  <c:v>11.477701538046192</c:v>
                </c:pt>
                <c:pt idx="6">
                  <c:v>11.425373745243725</c:v>
                </c:pt>
                <c:pt idx="7">
                  <c:v>10.946607809908768</c:v>
                </c:pt>
                <c:pt idx="8">
                  <c:v>10.699416634471833</c:v>
                </c:pt>
                <c:pt idx="9">
                  <c:v>10.510004974195308</c:v>
                </c:pt>
                <c:pt idx="10">
                  <c:v>10.980549673847918</c:v>
                </c:pt>
                <c:pt idx="11">
                  <c:v>10.909229585786933</c:v>
                </c:pt>
                <c:pt idx="12">
                  <c:v>11.007144845783518</c:v>
                </c:pt>
                <c:pt idx="13">
                  <c:v>10.850932853411095</c:v>
                </c:pt>
                <c:pt idx="14">
                  <c:v>10.750725676197039</c:v>
                </c:pt>
              </c:numCache>
            </c:numRef>
          </c:val>
        </c:ser>
        <c:ser>
          <c:idx val="2"/>
          <c:order val="2"/>
          <c:tx>
            <c:strRef>
              <c:f>'13.'!$J$1</c:f>
              <c:strCache>
                <c:ptCount val="1"/>
                <c:pt idx="0">
                  <c:v>Субординиране обавезе/укупна пасива</c:v>
                </c:pt>
              </c:strCache>
            </c:strRef>
          </c:tx>
          <c:spPr>
            <a:solidFill>
              <a:srgbClr val="4393C3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'13.'!$J$2:$J$16</c:f>
              <c:numCache>
                <c:formatCode>0.0</c:formatCode>
                <c:ptCount val="15"/>
                <c:pt idx="0">
                  <c:v>3.9071386742537491</c:v>
                </c:pt>
                <c:pt idx="1">
                  <c:v>4.3478597045648169</c:v>
                </c:pt>
                <c:pt idx="2">
                  <c:v>4.546960914961212</c:v>
                </c:pt>
                <c:pt idx="3">
                  <c:v>4.5226589111917121</c:v>
                </c:pt>
                <c:pt idx="4">
                  <c:v>4.4094682473864664</c:v>
                </c:pt>
                <c:pt idx="5">
                  <c:v>4.2772273645126884</c:v>
                </c:pt>
                <c:pt idx="6">
                  <c:v>4.3008167531950807</c:v>
                </c:pt>
                <c:pt idx="7">
                  <c:v>4.299839510664583</c:v>
                </c:pt>
                <c:pt idx="8">
                  <c:v>4.2567026629576468</c:v>
                </c:pt>
                <c:pt idx="9">
                  <c:v>4.0231822185239103</c:v>
                </c:pt>
                <c:pt idx="10">
                  <c:v>4.0426652960262794</c:v>
                </c:pt>
                <c:pt idx="11">
                  <c:v>3.8805677679570034</c:v>
                </c:pt>
                <c:pt idx="12">
                  <c:v>3.6156061422029748</c:v>
                </c:pt>
                <c:pt idx="13">
                  <c:v>3.8068883237346571</c:v>
                </c:pt>
                <c:pt idx="14">
                  <c:v>3.7331424679658372</c:v>
                </c:pt>
              </c:numCache>
            </c:numRef>
          </c:val>
        </c:ser>
        <c:ser>
          <c:idx val="0"/>
          <c:order val="3"/>
          <c:tx>
            <c:strRef>
              <c:f>'13.'!$H$1</c:f>
              <c:strCache>
                <c:ptCount val="1"/>
                <c:pt idx="0">
                  <c:v>Укупни депозити других финансијских организација/укупна пасива</c:v>
                </c:pt>
              </c:strCache>
            </c:strRef>
          </c:tx>
          <c:spPr>
            <a:solidFill>
              <a:srgbClr val="16365C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'13.'!$H$2:$H$16</c:f>
              <c:numCache>
                <c:formatCode>0.0</c:formatCode>
                <c:ptCount val="15"/>
                <c:pt idx="0">
                  <c:v>3.5283591759964774</c:v>
                </c:pt>
                <c:pt idx="1">
                  <c:v>4.264601978338078</c:v>
                </c:pt>
                <c:pt idx="2">
                  <c:v>4.1236680209274441</c:v>
                </c:pt>
                <c:pt idx="3">
                  <c:v>4.127146494125288</c:v>
                </c:pt>
                <c:pt idx="4">
                  <c:v>4.0670203484368344</c:v>
                </c:pt>
                <c:pt idx="5">
                  <c:v>3.8361401653700034</c:v>
                </c:pt>
                <c:pt idx="6">
                  <c:v>3.9291436129095172</c:v>
                </c:pt>
                <c:pt idx="7">
                  <c:v>3.9063311929338611</c:v>
                </c:pt>
                <c:pt idx="8">
                  <c:v>3.3429768513871099</c:v>
                </c:pt>
                <c:pt idx="9">
                  <c:v>2.9512050007248161</c:v>
                </c:pt>
                <c:pt idx="10">
                  <c:v>2.4868760649171104</c:v>
                </c:pt>
                <c:pt idx="11">
                  <c:v>2.4538284844489371</c:v>
                </c:pt>
                <c:pt idx="12">
                  <c:v>2.6522972050793472</c:v>
                </c:pt>
                <c:pt idx="13">
                  <c:v>2.3840879385617852</c:v>
                </c:pt>
                <c:pt idx="14">
                  <c:v>2.193971265511113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4011264"/>
        <c:axId val="294012800"/>
      </c:barChart>
      <c:catAx>
        <c:axId val="2940112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12800"/>
        <c:crosses val="autoZero"/>
        <c:auto val="1"/>
        <c:lblAlgn val="ctr"/>
        <c:lblOffset val="100"/>
        <c:tickMarkSkip val="1"/>
        <c:noMultiLvlLbl val="0"/>
      </c:catAx>
      <c:valAx>
        <c:axId val="294012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112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554272382618834"/>
          <c:w val="1"/>
          <c:h val="0.144457276173811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'6.'!$H$2</c:f>
              <c:strCache>
                <c:ptCount val="1"/>
                <c:pt idx="0">
                  <c:v>До 10%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'6.'!$H$3:$H$17</c:f>
              <c:numCache>
                <c:formatCode>0.0</c:formatCode>
                <c:ptCount val="15"/>
                <c:pt idx="0">
                  <c:v>0.65548998223574906</c:v>
                </c:pt>
                <c:pt idx="1">
                  <c:v>6.2171532741300428</c:v>
                </c:pt>
                <c:pt idx="2">
                  <c:v>2.1643958833576509</c:v>
                </c:pt>
                <c:pt idx="3">
                  <c:v>9.7882951808516978</c:v>
                </c:pt>
                <c:pt idx="4">
                  <c:v>7.4661576462372343</c:v>
                </c:pt>
                <c:pt idx="5">
                  <c:v>9.7272436027678815</c:v>
                </c:pt>
                <c:pt idx="6">
                  <c:v>20.578149149855786</c:v>
                </c:pt>
                <c:pt idx="7">
                  <c:v>26.09363115614385</c:v>
                </c:pt>
                <c:pt idx="8">
                  <c:v>21.71105349235398</c:v>
                </c:pt>
                <c:pt idx="9">
                  <c:v>18.422674192680326</c:v>
                </c:pt>
                <c:pt idx="10">
                  <c:v>18.48040876339979</c:v>
                </c:pt>
                <c:pt idx="11">
                  <c:v>22.470104857721992</c:v>
                </c:pt>
                <c:pt idx="12">
                  <c:v>29.184705527867216</c:v>
                </c:pt>
                <c:pt idx="13">
                  <c:v>4.6109766550433182</c:v>
                </c:pt>
                <c:pt idx="14">
                  <c:v>2.1615724760278932</c:v>
                </c:pt>
              </c:numCache>
            </c:numRef>
          </c:val>
        </c:ser>
        <c:ser>
          <c:idx val="1"/>
          <c:order val="1"/>
          <c:tx>
            <c:strRef>
              <c:f>'6.'!$I$2</c:f>
              <c:strCache>
                <c:ptCount val="1"/>
                <c:pt idx="0">
                  <c:v>Од 10 до 15%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'6.'!$I$3:$I$17</c:f>
              <c:numCache>
                <c:formatCode>0.0</c:formatCode>
                <c:ptCount val="15"/>
                <c:pt idx="0">
                  <c:v>17.762528370301908</c:v>
                </c:pt>
                <c:pt idx="1">
                  <c:v>31.231839875354851</c:v>
                </c:pt>
                <c:pt idx="2">
                  <c:v>43.648496615196336</c:v>
                </c:pt>
                <c:pt idx="3">
                  <c:v>48.140898332698548</c:v>
                </c:pt>
                <c:pt idx="4">
                  <c:v>45.366878732060847</c:v>
                </c:pt>
                <c:pt idx="5">
                  <c:v>30.947322396190597</c:v>
                </c:pt>
                <c:pt idx="6">
                  <c:v>26.109158476408666</c:v>
                </c:pt>
                <c:pt idx="7">
                  <c:v>30.757428743994186</c:v>
                </c:pt>
                <c:pt idx="8">
                  <c:v>33.57255372376985</c:v>
                </c:pt>
                <c:pt idx="9">
                  <c:v>16.490282701180668</c:v>
                </c:pt>
                <c:pt idx="10">
                  <c:v>17.00144726244578</c:v>
                </c:pt>
                <c:pt idx="11">
                  <c:v>28.363782475333043</c:v>
                </c:pt>
                <c:pt idx="12">
                  <c:v>26.838472971398865</c:v>
                </c:pt>
                <c:pt idx="13">
                  <c:v>7.3596456900517486</c:v>
                </c:pt>
                <c:pt idx="14">
                  <c:v>15.574203559881051</c:v>
                </c:pt>
              </c:numCache>
            </c:numRef>
          </c:val>
        </c:ser>
        <c:ser>
          <c:idx val="2"/>
          <c:order val="2"/>
          <c:tx>
            <c:strRef>
              <c:f>'6.'!$J$2</c:f>
              <c:strCache>
                <c:ptCount val="1"/>
                <c:pt idx="0">
                  <c:v>Од 15 до 20%</c:v>
                </c:pt>
              </c:strCache>
            </c:strRef>
          </c:tx>
          <c:spPr>
            <a:solidFill>
              <a:srgbClr val="FEE08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'6.'!$J$3:$J$17</c:f>
              <c:numCache>
                <c:formatCode>0.0</c:formatCode>
                <c:ptCount val="15"/>
                <c:pt idx="0">
                  <c:v>46.31931747690227</c:v>
                </c:pt>
                <c:pt idx="1">
                  <c:v>39.297532118566487</c:v>
                </c:pt>
                <c:pt idx="2">
                  <c:v>35.093245434501981</c:v>
                </c:pt>
                <c:pt idx="3">
                  <c:v>16.052402026518159</c:v>
                </c:pt>
                <c:pt idx="4">
                  <c:v>20.329234942437409</c:v>
                </c:pt>
                <c:pt idx="5">
                  <c:v>30.551414263346132</c:v>
                </c:pt>
                <c:pt idx="6">
                  <c:v>16.281885345438027</c:v>
                </c:pt>
                <c:pt idx="7">
                  <c:v>10.405016474220069</c:v>
                </c:pt>
                <c:pt idx="8">
                  <c:v>11.727139660262447</c:v>
                </c:pt>
                <c:pt idx="9">
                  <c:v>50.26274198533347</c:v>
                </c:pt>
                <c:pt idx="10">
                  <c:v>39.017917469891259</c:v>
                </c:pt>
                <c:pt idx="11">
                  <c:v>24.049786354660707</c:v>
                </c:pt>
                <c:pt idx="12">
                  <c:v>18.526237383079437</c:v>
                </c:pt>
                <c:pt idx="13">
                  <c:v>41.077432030119077</c:v>
                </c:pt>
                <c:pt idx="14">
                  <c:v>52.339256265628364</c:v>
                </c:pt>
              </c:numCache>
            </c:numRef>
          </c:val>
        </c:ser>
        <c:ser>
          <c:idx val="3"/>
          <c:order val="3"/>
          <c:tx>
            <c:strRef>
              <c:f>'6.'!$K$2</c:f>
              <c:strCache>
                <c:ptCount val="1"/>
                <c:pt idx="0">
                  <c:v>Преко 20%</c:v>
                </c:pt>
              </c:strCache>
            </c:strRef>
          </c:tx>
          <c:spPr>
            <a:solidFill>
              <a:srgbClr val="66BD6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'6.'!$K$3:$K$17</c:f>
              <c:numCache>
                <c:formatCode>0.0</c:formatCode>
                <c:ptCount val="15"/>
                <c:pt idx="0">
                  <c:v>35.262664170560065</c:v>
                </c:pt>
                <c:pt idx="1">
                  <c:v>23.253474731948639</c:v>
                </c:pt>
                <c:pt idx="2">
                  <c:v>19.093862066944048</c:v>
                </c:pt>
                <c:pt idx="3">
                  <c:v>26.018404459931588</c:v>
                </c:pt>
                <c:pt idx="4">
                  <c:v>26.837728679264522</c:v>
                </c:pt>
                <c:pt idx="5">
                  <c:v>28.774019737695415</c:v>
                </c:pt>
                <c:pt idx="6">
                  <c:v>37.030807028297538</c:v>
                </c:pt>
                <c:pt idx="7">
                  <c:v>32.743923625641891</c:v>
                </c:pt>
                <c:pt idx="8">
                  <c:v>32.98925312361375</c:v>
                </c:pt>
                <c:pt idx="9">
                  <c:v>14.824301120805519</c:v>
                </c:pt>
                <c:pt idx="10">
                  <c:v>25.500226504263207</c:v>
                </c:pt>
                <c:pt idx="11">
                  <c:v>25.116326312284244</c:v>
                </c:pt>
                <c:pt idx="12">
                  <c:v>25.450584117654479</c:v>
                </c:pt>
                <c:pt idx="13">
                  <c:v>46.951945624785843</c:v>
                </c:pt>
                <c:pt idx="14">
                  <c:v>29.92496769846268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9574784"/>
        <c:axId val="339576320"/>
      </c:barChart>
      <c:catAx>
        <c:axId val="3395747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576320"/>
        <c:crosses val="autoZero"/>
        <c:auto val="1"/>
        <c:lblAlgn val="ctr"/>
        <c:lblOffset val="100"/>
        <c:tickMarkSkip val="1"/>
        <c:noMultiLvlLbl val="0"/>
      </c:catAx>
      <c:valAx>
        <c:axId val="33957632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57478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6087923058812181"/>
        </c:manualLayout>
      </c:layout>
      <c:lineChart>
        <c:grouping val="standard"/>
        <c:varyColors val="0"/>
        <c:ser>
          <c:idx val="0"/>
          <c:order val="0"/>
          <c:tx>
            <c:strRef>
              <c:f>'14.'!$H$1</c:f>
              <c:strCache>
                <c:ptCount val="1"/>
                <c:pt idx="0">
                  <c:v>Преузете будуће обавезе/ванбилансна актива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rgbClr val="92C5DE"/>
              </a:solidFill>
              <a:ln>
                <a:solidFill>
                  <a:srgbClr val="92C5DE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'14.'!$H$2:$H$16</c:f>
              <c:numCache>
                <c:formatCode>0.0</c:formatCode>
                <c:ptCount val="15"/>
                <c:pt idx="0">
                  <c:v>29.25145961537574</c:v>
                </c:pt>
                <c:pt idx="1">
                  <c:v>32.237788775584484</c:v>
                </c:pt>
                <c:pt idx="2">
                  <c:v>27.915117563587778</c:v>
                </c:pt>
                <c:pt idx="3">
                  <c:v>23.878863753068494</c:v>
                </c:pt>
                <c:pt idx="4">
                  <c:v>21.949682479814797</c:v>
                </c:pt>
                <c:pt idx="5">
                  <c:v>26.301379283423298</c:v>
                </c:pt>
                <c:pt idx="6">
                  <c:v>23.053542157865412</c:v>
                </c:pt>
                <c:pt idx="7">
                  <c:v>21.872981682700349</c:v>
                </c:pt>
                <c:pt idx="8">
                  <c:v>21.656128526321954</c:v>
                </c:pt>
                <c:pt idx="9">
                  <c:v>23.025535330015952</c:v>
                </c:pt>
                <c:pt idx="10">
                  <c:v>20.701268740858904</c:v>
                </c:pt>
                <c:pt idx="11">
                  <c:v>20.100741668028693</c:v>
                </c:pt>
                <c:pt idx="12">
                  <c:v>17.275786374798844</c:v>
                </c:pt>
                <c:pt idx="13">
                  <c:v>20.058869328585573</c:v>
                </c:pt>
                <c:pt idx="14">
                  <c:v>18.66142815529993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'14.'!$I$1</c:f>
              <c:strCache>
                <c:ptCount val="1"/>
                <c:pt idx="0">
                  <c:v>Преузете будуће обавезе/билансни капитал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'14.'!$I$2:$I$16</c:f>
              <c:numCache>
                <c:formatCode>0.0</c:formatCode>
                <c:ptCount val="15"/>
                <c:pt idx="0">
                  <c:v>69.598581345712844</c:v>
                </c:pt>
                <c:pt idx="1">
                  <c:v>60.41171511080978</c:v>
                </c:pt>
                <c:pt idx="2">
                  <c:v>64.176222127634247</c:v>
                </c:pt>
                <c:pt idx="3">
                  <c:v>66.896291039340099</c:v>
                </c:pt>
                <c:pt idx="4">
                  <c:v>74.13313920352698</c:v>
                </c:pt>
                <c:pt idx="5">
                  <c:v>73.827875540281966</c:v>
                </c:pt>
                <c:pt idx="6">
                  <c:v>78.90461998606591</c:v>
                </c:pt>
                <c:pt idx="7">
                  <c:v>82.411027378071665</c:v>
                </c:pt>
                <c:pt idx="8">
                  <c:v>84.556541392050448</c:v>
                </c:pt>
                <c:pt idx="9">
                  <c:v>87.378335605215057</c:v>
                </c:pt>
                <c:pt idx="10">
                  <c:v>91.683715294996219</c:v>
                </c:pt>
                <c:pt idx="11">
                  <c:v>89.528874698189014</c:v>
                </c:pt>
                <c:pt idx="12">
                  <c:v>92.540577654914074</c:v>
                </c:pt>
                <c:pt idx="13">
                  <c:v>92.973910650950572</c:v>
                </c:pt>
                <c:pt idx="14">
                  <c:v>97.522096250581882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57088"/>
        <c:axId val="294059008"/>
      </c:lineChart>
      <c:catAx>
        <c:axId val="2940570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59008"/>
        <c:crosses val="autoZero"/>
        <c:auto val="1"/>
        <c:lblAlgn val="ctr"/>
        <c:lblOffset val="100"/>
        <c:tickMarkSkip val="1"/>
        <c:noMultiLvlLbl val="0"/>
      </c:catAx>
      <c:valAx>
        <c:axId val="294059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5708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88915718868475"/>
          <c:w val="1"/>
          <c:h val="0.14110842811315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'15.'!$H$1</c:f>
              <c:strCache>
                <c:ptCount val="1"/>
                <c:pt idx="0">
                  <c:v>Принос на активу (ROA)</c:v>
                </c:pt>
              </c:strCache>
            </c:strRef>
          </c:tx>
          <c:spPr>
            <a:solidFill>
              <a:srgbClr val="16365C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'15.'!$F$2:$G$16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'15.'!$H$2:$H$16</c:f>
              <c:numCache>
                <c:formatCode>0.0</c:formatCode>
                <c:ptCount val="15"/>
                <c:pt idx="0">
                  <c:v>2.7363385896124868</c:v>
                </c:pt>
                <c:pt idx="1">
                  <c:v>2.0743998258244978</c:v>
                </c:pt>
                <c:pt idx="2">
                  <c:v>1.5276895068502185</c:v>
                </c:pt>
                <c:pt idx="3">
                  <c:v>0.96261860538080257</c:v>
                </c:pt>
                <c:pt idx="4">
                  <c:v>1.1063201218540579</c:v>
                </c:pt>
                <c:pt idx="5">
                  <c:v>1.0490862528202629</c:v>
                </c:pt>
                <c:pt idx="6">
                  <c:v>1.2650435689272417</c:v>
                </c:pt>
                <c:pt idx="7">
                  <c:v>1.3599276615918239</c:v>
                </c:pt>
                <c:pt idx="8">
                  <c:v>1.2073948787156599</c:v>
                </c:pt>
                <c:pt idx="9">
                  <c:v>1.0868560304544339</c:v>
                </c:pt>
                <c:pt idx="10">
                  <c:v>1.5524368418562839</c:v>
                </c:pt>
                <c:pt idx="11">
                  <c:v>1.449855226315186</c:v>
                </c:pt>
                <c:pt idx="12">
                  <c:v>1.3508206481973764</c:v>
                </c:pt>
                <c:pt idx="13">
                  <c:v>1.2753417195151953</c:v>
                </c:pt>
                <c:pt idx="14">
                  <c:v>1.4050493469778542</c:v>
                </c:pt>
              </c:numCache>
            </c:numRef>
          </c:val>
        </c:ser>
        <c:ser>
          <c:idx val="1"/>
          <c:order val="1"/>
          <c:tx>
            <c:strRef>
              <c:f>'15.'!$I$1</c:f>
              <c:strCache>
                <c:ptCount val="1"/>
                <c:pt idx="0">
                  <c:v>Принос на капитал (ROE)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'15.'!$F$2:$G$16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'15.'!$I$2:$I$16</c:f>
              <c:numCache>
                <c:formatCode>0.0</c:formatCode>
                <c:ptCount val="15"/>
                <c:pt idx="0">
                  <c:v>11.904519800388291</c:v>
                </c:pt>
                <c:pt idx="1">
                  <c:v>8.9510624687608278</c:v>
                </c:pt>
                <c:pt idx="2">
                  <c:v>6.4188312156494804</c:v>
                </c:pt>
                <c:pt idx="3">
                  <c:v>4.0630539811282311</c:v>
                </c:pt>
                <c:pt idx="4">
                  <c:v>4.7292015497542632</c:v>
                </c:pt>
                <c:pt idx="5">
                  <c:v>4.5780151566387151</c:v>
                </c:pt>
                <c:pt idx="6">
                  <c:v>6.0234679200071373</c:v>
                </c:pt>
                <c:pt idx="7">
                  <c:v>6.5138994526855507</c:v>
                </c:pt>
                <c:pt idx="8">
                  <c:v>5.8357776482443118</c:v>
                </c:pt>
                <c:pt idx="9">
                  <c:v>5.3082671217363488</c:v>
                </c:pt>
                <c:pt idx="10">
                  <c:v>7.6120028234023573</c:v>
                </c:pt>
                <c:pt idx="11">
                  <c:v>6.9627407077310206</c:v>
                </c:pt>
                <c:pt idx="12">
                  <c:v>6.4705686493921331</c:v>
                </c:pt>
                <c:pt idx="13">
                  <c:v>6.1165263444920068</c:v>
                </c:pt>
                <c:pt idx="14">
                  <c:v>6.8526741290383013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4088064"/>
        <c:axId val="294093952"/>
      </c:barChart>
      <c:catAx>
        <c:axId val="2940880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93952"/>
        <c:crosses val="autoZero"/>
        <c:auto val="1"/>
        <c:lblAlgn val="ctr"/>
        <c:lblOffset val="100"/>
        <c:noMultiLvlLbl val="0"/>
      </c:catAx>
      <c:valAx>
        <c:axId val="2940939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0880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'16.'!$H$2</c:f>
              <c:strCache>
                <c:ptCount val="1"/>
                <c:pt idx="0">
                  <c:v>Број банака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'16.'!$H$3:$H$17</c:f>
              <c:numCache>
                <c:formatCode>0</c:formatCode>
                <c:ptCount val="15"/>
                <c:pt idx="0">
                  <c:v>14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23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15</c:v>
                </c:pt>
                <c:pt idx="11">
                  <c:v>19</c:v>
                </c:pt>
                <c:pt idx="12">
                  <c:v>18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4213888"/>
        <c:axId val="294220160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'16.'!$F$3:$G$17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'16.'!$I$3:$I$17</c:f>
              <c:numCache>
                <c:formatCode>0.0</c:formatCode>
                <c:ptCount val="15"/>
                <c:pt idx="0">
                  <c:v>14.159844856029899</c:v>
                </c:pt>
                <c:pt idx="1">
                  <c:v>22.360794629038079</c:v>
                </c:pt>
                <c:pt idx="2">
                  <c:v>32.645114968156953</c:v>
                </c:pt>
                <c:pt idx="3">
                  <c:v>33.106637036684539</c:v>
                </c:pt>
                <c:pt idx="4">
                  <c:v>28.546278903561127</c:v>
                </c:pt>
                <c:pt idx="5">
                  <c:v>28.80344024678746</c:v>
                </c:pt>
                <c:pt idx="6">
                  <c:v>45.167860476206982</c:v>
                </c:pt>
                <c:pt idx="7">
                  <c:v>32.265182033283807</c:v>
                </c:pt>
                <c:pt idx="8">
                  <c:v>33.884471381961554</c:v>
                </c:pt>
                <c:pt idx="9">
                  <c:v>35.092492167347508</c:v>
                </c:pt>
                <c:pt idx="10">
                  <c:v>20.655332638055434</c:v>
                </c:pt>
                <c:pt idx="11">
                  <c:v>31.296801744952578</c:v>
                </c:pt>
                <c:pt idx="12">
                  <c:v>24.837476253175055</c:v>
                </c:pt>
                <c:pt idx="13">
                  <c:v>30.955147790867137</c:v>
                </c:pt>
                <c:pt idx="14">
                  <c:v>29.559491252229748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21696"/>
        <c:axId val="294223232"/>
      </c:lineChart>
      <c:catAx>
        <c:axId val="2942138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220160"/>
        <c:crosses val="autoZero"/>
        <c:auto val="1"/>
        <c:lblAlgn val="ctr"/>
        <c:lblOffset val="100"/>
        <c:tickMarkSkip val="1"/>
        <c:noMultiLvlLbl val="0"/>
      </c:catAx>
      <c:valAx>
        <c:axId val="29422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213888"/>
        <c:crosses val="autoZero"/>
        <c:crossBetween val="between"/>
      </c:valAx>
      <c:catAx>
        <c:axId val="2942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94223232"/>
        <c:crosses val="autoZero"/>
        <c:auto val="1"/>
        <c:lblAlgn val="ctr"/>
        <c:lblOffset val="100"/>
        <c:noMultiLvlLbl val="0"/>
      </c:catAx>
      <c:valAx>
        <c:axId val="2942232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4221696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v>Број банака (л.с.)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'17.'!$F$3:$G$17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'17.'!$H$3:$H$17</c:f>
              <c:numCache>
                <c:formatCode>General</c:formatCode>
                <c:ptCount val="1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4269696"/>
        <c:axId val="294271616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'17.'!$F$3:$G$17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'17.'!$I$3:$I$17</c:f>
              <c:numCache>
                <c:formatCode>0.0</c:formatCode>
                <c:ptCount val="15"/>
                <c:pt idx="0">
                  <c:v>6.5373741048056351</c:v>
                </c:pt>
                <c:pt idx="1">
                  <c:v>6.144293791350715</c:v>
                </c:pt>
                <c:pt idx="2">
                  <c:v>12.675329226489321</c:v>
                </c:pt>
                <c:pt idx="3">
                  <c:v>17.159662788071188</c:v>
                </c:pt>
                <c:pt idx="4">
                  <c:v>18.267179280165028</c:v>
                </c:pt>
                <c:pt idx="5">
                  <c:v>18.22689285242534</c:v>
                </c:pt>
                <c:pt idx="6">
                  <c:v>13.392818630772291</c:v>
                </c:pt>
                <c:pt idx="7">
                  <c:v>15.371498391993363</c:v>
                </c:pt>
                <c:pt idx="8">
                  <c:v>17.08002175916344</c:v>
                </c:pt>
                <c:pt idx="9">
                  <c:v>17.146814380399878</c:v>
                </c:pt>
                <c:pt idx="10">
                  <c:v>17.196396588393505</c:v>
                </c:pt>
                <c:pt idx="11">
                  <c:v>15.414987350751089</c:v>
                </c:pt>
                <c:pt idx="12">
                  <c:v>17.812501286885059</c:v>
                </c:pt>
                <c:pt idx="13">
                  <c:v>20.405334876041188</c:v>
                </c:pt>
                <c:pt idx="14">
                  <c:v>16.671358017016843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81600"/>
        <c:axId val="294283136"/>
      </c:lineChart>
      <c:catAx>
        <c:axId val="2942696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271616"/>
        <c:crosses val="autoZero"/>
        <c:auto val="1"/>
        <c:lblAlgn val="ctr"/>
        <c:lblOffset val="100"/>
        <c:tickMarkSkip val="1"/>
        <c:noMultiLvlLbl val="0"/>
      </c:catAx>
      <c:valAx>
        <c:axId val="294271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269696"/>
        <c:crosses val="autoZero"/>
        <c:crossBetween val="between"/>
      </c:valAx>
      <c:catAx>
        <c:axId val="29428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4283136"/>
        <c:crosses val="autoZero"/>
        <c:auto val="1"/>
        <c:lblAlgn val="ctr"/>
        <c:lblOffset val="100"/>
        <c:noMultiLvlLbl val="0"/>
      </c:catAx>
      <c:valAx>
        <c:axId val="2942831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428160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61876008450188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'18.'!$H$1</c:f>
              <c:strCache>
                <c:ptCount val="1"/>
                <c:pt idx="0">
                  <c:v>Нето добитак од камата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'18.'!$H$2:$H$16</c:f>
              <c:numCache>
                <c:formatCode>#,##0.0</c:formatCode>
                <c:ptCount val="15"/>
                <c:pt idx="0">
                  <c:v>72.120574403662005</c:v>
                </c:pt>
                <c:pt idx="1">
                  <c:v>74.520975739137569</c:v>
                </c:pt>
                <c:pt idx="2">
                  <c:v>76.379233457909621</c:v>
                </c:pt>
                <c:pt idx="3">
                  <c:v>75.897329063085067</c:v>
                </c:pt>
                <c:pt idx="4">
                  <c:v>76.107311429114048</c:v>
                </c:pt>
                <c:pt idx="5">
                  <c:v>75.908446339026042</c:v>
                </c:pt>
                <c:pt idx="6">
                  <c:v>76.937296060060021</c:v>
                </c:pt>
                <c:pt idx="7">
                  <c:v>76.523962327382137</c:v>
                </c:pt>
                <c:pt idx="8">
                  <c:v>76.308116967841713</c:v>
                </c:pt>
                <c:pt idx="9">
                  <c:v>76.198413818176263</c:v>
                </c:pt>
                <c:pt idx="10">
                  <c:v>77.854416126006299</c:v>
                </c:pt>
                <c:pt idx="11">
                  <c:v>77.593480337866382</c:v>
                </c:pt>
                <c:pt idx="12">
                  <c:v>77.306144193999344</c:v>
                </c:pt>
                <c:pt idx="13">
                  <c:v>76.884775323291692</c:v>
                </c:pt>
                <c:pt idx="14">
                  <c:v>76.656794906784214</c:v>
                </c:pt>
              </c:numCache>
            </c:numRef>
          </c:val>
        </c:ser>
        <c:ser>
          <c:idx val="2"/>
          <c:order val="1"/>
          <c:tx>
            <c:strRef>
              <c:f>'18.'!$I$1</c:f>
              <c:strCache>
                <c:ptCount val="1"/>
                <c:pt idx="0">
                  <c:v>Нето добитак од накнада и провизија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'18.'!$I$2:$I$16</c:f>
              <c:numCache>
                <c:formatCode>#,##0.0</c:formatCode>
                <c:ptCount val="15"/>
                <c:pt idx="0">
                  <c:v>26.569178283202383</c:v>
                </c:pt>
                <c:pt idx="1">
                  <c:v>23.986319883363674</c:v>
                </c:pt>
                <c:pt idx="2">
                  <c:v>24.103105974653186</c:v>
                </c:pt>
                <c:pt idx="3">
                  <c:v>23.917600400052695</c:v>
                </c:pt>
                <c:pt idx="4">
                  <c:v>23.658942811986353</c:v>
                </c:pt>
                <c:pt idx="5">
                  <c:v>23.857146685619462</c:v>
                </c:pt>
                <c:pt idx="6">
                  <c:v>22.537424897232995</c:v>
                </c:pt>
                <c:pt idx="7">
                  <c:v>22.838921228683812</c:v>
                </c:pt>
                <c:pt idx="8">
                  <c:v>22.922457184753824</c:v>
                </c:pt>
                <c:pt idx="9">
                  <c:v>23.189222763791751</c:v>
                </c:pt>
                <c:pt idx="10">
                  <c:v>21.87295216273619</c:v>
                </c:pt>
                <c:pt idx="11">
                  <c:v>22.186957764710353</c:v>
                </c:pt>
                <c:pt idx="12">
                  <c:v>22.474253484320137</c:v>
                </c:pt>
                <c:pt idx="13">
                  <c:v>22.891706716220593</c:v>
                </c:pt>
                <c:pt idx="14">
                  <c:v>22.469305256902832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4324480"/>
        <c:axId val="294342656"/>
      </c:barChart>
      <c:catAx>
        <c:axId val="2943244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342656"/>
        <c:crosses val="autoZero"/>
        <c:auto val="1"/>
        <c:lblAlgn val="ctr"/>
        <c:lblOffset val="100"/>
        <c:tickMarkSkip val="1"/>
        <c:noMultiLvlLbl val="0"/>
      </c:catAx>
      <c:valAx>
        <c:axId val="29434265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3244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15059161293E-2"/>
          <c:y val="0.86217415594135072"/>
          <c:w val="0.89999983011832252"/>
          <c:h val="5.64049373346403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73295047670931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'19.'!$H$1</c:f>
              <c:strCache>
                <c:ptCount val="1"/>
                <c:pt idx="0">
                  <c:v>Нето добитак од камата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'19.'!$H$2:$H$15</c:f>
              <c:numCache>
                <c:formatCode>0.0</c:formatCode>
                <c:ptCount val="14"/>
                <c:pt idx="0">
                  <c:v>4.6132529673078118</c:v>
                </c:pt>
                <c:pt idx="1">
                  <c:v>-0.9516905468778144</c:v>
                </c:pt>
                <c:pt idx="2">
                  <c:v>2.7216262158577034</c:v>
                </c:pt>
                <c:pt idx="3">
                  <c:v>0.957143202204354</c:v>
                </c:pt>
                <c:pt idx="4">
                  <c:v>1.5238180490754691</c:v>
                </c:pt>
                <c:pt idx="5">
                  <c:v>1.7389220141052135</c:v>
                </c:pt>
                <c:pt idx="6">
                  <c:v>1.7226884003477196</c:v>
                </c:pt>
                <c:pt idx="7">
                  <c:v>1.2556267894818327</c:v>
                </c:pt>
                <c:pt idx="8">
                  <c:v>1.0937957905710256</c:v>
                </c:pt>
                <c:pt idx="9">
                  <c:v>5.3873948395854203</c:v>
                </c:pt>
                <c:pt idx="10">
                  <c:v>1.5422787391167105</c:v>
                </c:pt>
                <c:pt idx="11">
                  <c:v>0.43176843675275905</c:v>
                </c:pt>
                <c:pt idx="12">
                  <c:v>-0.21471997967033082</c:v>
                </c:pt>
                <c:pt idx="13">
                  <c:v>-1.3606392007021528</c:v>
                </c:pt>
              </c:numCache>
            </c:numRef>
          </c:val>
        </c:ser>
        <c:ser>
          <c:idx val="2"/>
          <c:order val="1"/>
          <c:tx>
            <c:strRef>
              <c:f>'19.'!$I$1</c:f>
              <c:strCache>
                <c:ptCount val="1"/>
                <c:pt idx="0">
                  <c:v>Нето добитак од накнада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'19.'!$I$2:$I$15</c:f>
              <c:numCache>
                <c:formatCode>0.0</c:formatCode>
                <c:ptCount val="14"/>
                <c:pt idx="0">
                  <c:v>-1.8706003198941696</c:v>
                </c:pt>
                <c:pt idx="1">
                  <c:v>-0.76995337654731655</c:v>
                </c:pt>
                <c:pt idx="2">
                  <c:v>0.8240261962994917</c:v>
                </c:pt>
                <c:pt idx="3">
                  <c:v>-2.6392971664883077E-2</c:v>
                </c:pt>
                <c:pt idx="4">
                  <c:v>0.73962325877387936</c:v>
                </c:pt>
                <c:pt idx="5">
                  <c:v>-1.1117186248205642</c:v>
                </c:pt>
                <c:pt idx="6">
                  <c:v>0.93900175792348706</c:v>
                </c:pt>
                <c:pt idx="7">
                  <c:v>0.5255565257655771</c:v>
                </c:pt>
                <c:pt idx="8">
                  <c:v>0.63302261278306726</c:v>
                </c:pt>
                <c:pt idx="9">
                  <c:v>-0.26794766179696622</c:v>
                </c:pt>
                <c:pt idx="10">
                  <c:v>0.82961392863702077</c:v>
                </c:pt>
                <c:pt idx="11">
                  <c:v>0.49635204747459261</c:v>
                </c:pt>
                <c:pt idx="12">
                  <c:v>0.47898096332670498</c:v>
                </c:pt>
                <c:pt idx="13">
                  <c:v>-0.75440146016479193</c:v>
                </c:pt>
              </c:numCache>
            </c:numRef>
          </c:val>
        </c:ser>
        <c:ser>
          <c:idx val="0"/>
          <c:order val="2"/>
          <c:tx>
            <c:strRef>
              <c:f>'19.'!$J$1</c:f>
              <c:strCache>
                <c:ptCount val="1"/>
                <c:pt idx="0">
                  <c:v>Нето остало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'19.'!$J$2:$J$15</c:f>
              <c:numCache>
                <c:formatCode>0.0</c:formatCode>
                <c:ptCount val="14"/>
                <c:pt idx="0">
                  <c:v>0.22678194450363345</c:v>
                </c:pt>
                <c:pt idx="1">
                  <c:v>-1.9572988185158104</c:v>
                </c:pt>
                <c:pt idx="2">
                  <c:v>0.67522156355220642</c:v>
                </c:pt>
                <c:pt idx="3">
                  <c:v>5.0969951326735291E-2</c:v>
                </c:pt>
                <c:pt idx="4">
                  <c:v>5.980900411299889E-3</c:v>
                </c:pt>
                <c:pt idx="5">
                  <c:v>0.29571999044647829</c:v>
                </c:pt>
                <c:pt idx="6">
                  <c:v>0.12962130556458476</c:v>
                </c:pt>
                <c:pt idx="7">
                  <c:v>0.1471464712710914</c:v>
                </c:pt>
                <c:pt idx="8">
                  <c:v>-0.14739059123685549</c:v>
                </c:pt>
                <c:pt idx="9">
                  <c:v>-0.32666506287780123</c:v>
                </c:pt>
                <c:pt idx="10">
                  <c:v>-4.7967359332330803E-2</c:v>
                </c:pt>
                <c:pt idx="11">
                  <c:v>2.0831730850470421E-3</c:v>
                </c:pt>
                <c:pt idx="12">
                  <c:v>4.5164045435661859E-3</c:v>
                </c:pt>
                <c:pt idx="13">
                  <c:v>0.63746938284517829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4382208"/>
        <c:axId val="294589184"/>
      </c:barChart>
      <c:lineChart>
        <c:grouping val="standard"/>
        <c:varyColors val="0"/>
        <c:ser>
          <c:idx val="3"/>
          <c:order val="3"/>
          <c:tx>
            <c:strRef>
              <c:f>'19.'!$K$1</c:f>
              <c:strCache>
                <c:ptCount val="1"/>
                <c:pt idx="0">
                  <c:v>Oперативни добитак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'19.'!$F$2:$G$15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'19.'!$K$2:$K$15</c:f>
              <c:numCache>
                <c:formatCode>0.0</c:formatCode>
                <c:ptCount val="14"/>
                <c:pt idx="0">
                  <c:v>2.9694345919172758</c:v>
                </c:pt>
                <c:pt idx="1">
                  <c:v>-3.6789427419409413</c:v>
                </c:pt>
                <c:pt idx="2">
                  <c:v>4.2208739757094014</c:v>
                </c:pt>
                <c:pt idx="3">
                  <c:v>0.98172018186620624</c:v>
                </c:pt>
                <c:pt idx="4">
                  <c:v>2.2694222082606483</c:v>
                </c:pt>
                <c:pt idx="5">
                  <c:v>0.92292337973112759</c:v>
                </c:pt>
                <c:pt idx="6">
                  <c:v>2.7913114638357919</c:v>
                </c:pt>
                <c:pt idx="7">
                  <c:v>1.9283297865185014</c:v>
                </c:pt>
                <c:pt idx="8">
                  <c:v>1.5794278121172374</c:v>
                </c:pt>
                <c:pt idx="9">
                  <c:v>4.7927821149106533</c:v>
                </c:pt>
                <c:pt idx="10">
                  <c:v>2.3239253084214004</c:v>
                </c:pt>
                <c:pt idx="11">
                  <c:v>0.93020365731239862</c:v>
                </c:pt>
                <c:pt idx="12">
                  <c:v>0.26877738819994035</c:v>
                </c:pt>
                <c:pt idx="13">
                  <c:v>-1.4775712780217665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2208"/>
        <c:axId val="294589184"/>
      </c:lineChart>
      <c:catAx>
        <c:axId val="2943822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589184"/>
        <c:crosses val="autoZero"/>
        <c:auto val="1"/>
        <c:lblAlgn val="ctr"/>
        <c:lblOffset val="100"/>
        <c:tickMarkSkip val="1"/>
        <c:noMultiLvlLbl val="0"/>
      </c:catAx>
      <c:valAx>
        <c:axId val="294589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3822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636838728492272"/>
          <c:w val="1"/>
          <c:h val="9.31826188393117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v>Трошкови запослених/укупни оперативни расходи (л.с.)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'20.'!$F$2:$G$16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'20.'!$H$2:$H$16</c:f>
              <c:numCache>
                <c:formatCode>0.0</c:formatCode>
                <c:ptCount val="15"/>
                <c:pt idx="0">
                  <c:v>41.954757789836464</c:v>
                </c:pt>
                <c:pt idx="1">
                  <c:v>41.21460478823554</c:v>
                </c:pt>
                <c:pt idx="2">
                  <c:v>43.496681321608001</c:v>
                </c:pt>
                <c:pt idx="3">
                  <c:v>42.919247956199612</c:v>
                </c:pt>
                <c:pt idx="4">
                  <c:v>42.784146730075804</c:v>
                </c:pt>
                <c:pt idx="5">
                  <c:v>41.862450011746475</c:v>
                </c:pt>
                <c:pt idx="6">
                  <c:v>43.154495885573411</c:v>
                </c:pt>
                <c:pt idx="7">
                  <c:v>42.503446670651968</c:v>
                </c:pt>
                <c:pt idx="8">
                  <c:v>42.186156245459784</c:v>
                </c:pt>
                <c:pt idx="9">
                  <c:v>41.12527560616693</c:v>
                </c:pt>
                <c:pt idx="10">
                  <c:v>42.259387570205384</c:v>
                </c:pt>
                <c:pt idx="11">
                  <c:v>42.201713838083052</c:v>
                </c:pt>
                <c:pt idx="12">
                  <c:v>42.334911631011479</c:v>
                </c:pt>
                <c:pt idx="13">
                  <c:v>41.857711031908352</c:v>
                </c:pt>
                <c:pt idx="14">
                  <c:v>42.448744652462906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4634624"/>
        <c:axId val="294636544"/>
      </c:barChart>
      <c:lineChart>
        <c:grouping val="standard"/>
        <c:varyColors val="0"/>
        <c:ser>
          <c:idx val="1"/>
          <c:order val="1"/>
          <c:tx>
            <c:v>Трошкови запослених/просечна нето актива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'20.'!$F$2:$G$16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'20.'!$I$2:$I$16</c:f>
              <c:numCache>
                <c:formatCode>0.0</c:formatCode>
                <c:ptCount val="15"/>
                <c:pt idx="0">
                  <c:v>2.0776922572081835</c:v>
                </c:pt>
                <c:pt idx="1">
                  <c:v>2.1527018358656527</c:v>
                </c:pt>
                <c:pt idx="2">
                  <c:v>2.1450620483724792</c:v>
                </c:pt>
                <c:pt idx="3">
                  <c:v>2.1335571849165125</c:v>
                </c:pt>
                <c:pt idx="4">
                  <c:v>2.0816864826622292</c:v>
                </c:pt>
                <c:pt idx="5">
                  <c:v>2.0599782665422537</c:v>
                </c:pt>
                <c:pt idx="6">
                  <c:v>1.7706728902476607</c:v>
                </c:pt>
                <c:pt idx="7">
                  <c:v>1.7631833446077079</c:v>
                </c:pt>
                <c:pt idx="8">
                  <c:v>1.7615949510187581</c:v>
                </c:pt>
                <c:pt idx="9">
                  <c:v>1.7742309645234211</c:v>
                </c:pt>
                <c:pt idx="10">
                  <c:v>1.6489466904588241</c:v>
                </c:pt>
                <c:pt idx="11">
                  <c:v>1.6686007318172558</c:v>
                </c:pt>
                <c:pt idx="12">
                  <c:v>1.6911593981745972</c:v>
                </c:pt>
                <c:pt idx="13">
                  <c:v>1.7017657204731993</c:v>
                </c:pt>
                <c:pt idx="14">
                  <c:v>1.586167001112045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16160"/>
        <c:axId val="294717696"/>
      </c:lineChart>
      <c:catAx>
        <c:axId val="2946346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36544"/>
        <c:crosses val="autoZero"/>
        <c:auto val="1"/>
        <c:lblAlgn val="ctr"/>
        <c:lblOffset val="100"/>
        <c:tickMarkSkip val="1"/>
        <c:noMultiLvlLbl val="0"/>
      </c:catAx>
      <c:valAx>
        <c:axId val="29463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634624"/>
        <c:crosses val="autoZero"/>
        <c:crossBetween val="between"/>
      </c:valAx>
      <c:catAx>
        <c:axId val="29471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94717696"/>
        <c:crosses val="autoZero"/>
        <c:auto val="1"/>
        <c:lblAlgn val="ctr"/>
        <c:lblOffset val="100"/>
        <c:noMultiLvlLbl val="0"/>
      </c:catAx>
      <c:valAx>
        <c:axId val="2947176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9471616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92265966754156"/>
          <c:w val="1"/>
          <c:h val="9.67003791192767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'21.'!$H$1</c:f>
              <c:strCache>
                <c:ptCount val="1"/>
                <c:pt idx="0">
                  <c:v>Оперативни расходи/оперативни добитак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'21.'!$H$2:$H$16</c:f>
              <c:numCache>
                <c:formatCode>0.0</c:formatCode>
                <c:ptCount val="15"/>
                <c:pt idx="0">
                  <c:v>65.518699481820477</c:v>
                </c:pt>
                <c:pt idx="1">
                  <c:v>68.476068622601488</c:v>
                </c:pt>
                <c:pt idx="2">
                  <c:v>71.947452001675288</c:v>
                </c:pt>
                <c:pt idx="3">
                  <c:v>70.449806922045781</c:v>
                </c:pt>
                <c:pt idx="4">
                  <c:v>69.727390178271079</c:v>
                </c:pt>
                <c:pt idx="5">
                  <c:v>70.928998273508086</c:v>
                </c:pt>
                <c:pt idx="6">
                  <c:v>67.376292685207289</c:v>
                </c:pt>
                <c:pt idx="7">
                  <c:v>67.637614618797244</c:v>
                </c:pt>
                <c:pt idx="8">
                  <c:v>68.165356677251594</c:v>
                </c:pt>
                <c:pt idx="9">
                  <c:v>70.876837641250418</c:v>
                </c:pt>
                <c:pt idx="10">
                  <c:v>64.741841416340989</c:v>
                </c:pt>
                <c:pt idx="11">
                  <c:v>63.59716007998022</c:v>
                </c:pt>
                <c:pt idx="12">
                  <c:v>64.235305672762578</c:v>
                </c:pt>
                <c:pt idx="13">
                  <c:v>66.008601425445107</c:v>
                </c:pt>
                <c:pt idx="14">
                  <c:v>66.058215590103515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4747520"/>
        <c:axId val="294749696"/>
      </c:barChart>
      <c:lineChart>
        <c:grouping val="standard"/>
        <c:varyColors val="0"/>
        <c:ser>
          <c:idx val="1"/>
          <c:order val="1"/>
          <c:tx>
            <c:strRef>
              <c:f>'21.'!$I$1</c:f>
              <c:strCache>
                <c:ptCount val="1"/>
                <c:pt idx="0">
                  <c:v>Оперативни расходи/просечна нето актива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'21.'!$I$2:$I$16</c:f>
              <c:numCache>
                <c:formatCode>0.0</c:formatCode>
                <c:ptCount val="15"/>
                <c:pt idx="0">
                  <c:v>4.9522208365877027</c:v>
                </c:pt>
                <c:pt idx="1">
                  <c:v>5.2231529258291669</c:v>
                </c:pt>
                <c:pt idx="2">
                  <c:v>4.9315533580877329</c:v>
                </c:pt>
                <c:pt idx="3">
                  <c:v>4.9710963880212251</c:v>
                </c:pt>
                <c:pt idx="4">
                  <c:v>4.8655556830326452</c:v>
                </c:pt>
                <c:pt idx="5">
                  <c:v>4.9208258617549383</c:v>
                </c:pt>
                <c:pt idx="6">
                  <c:v>4.1031017832827903</c:v>
                </c:pt>
                <c:pt idx="7">
                  <c:v>4.1483302713545855</c:v>
                </c:pt>
                <c:pt idx="8">
                  <c:v>4.1757654828018307</c:v>
                </c:pt>
                <c:pt idx="9">
                  <c:v>4.3142105149986323</c:v>
                </c:pt>
                <c:pt idx="10">
                  <c:v>3.9019654218117443</c:v>
                </c:pt>
                <c:pt idx="11">
                  <c:v>3.9538695945364704</c:v>
                </c:pt>
                <c:pt idx="12">
                  <c:v>3.9947157866175322</c:v>
                </c:pt>
                <c:pt idx="13">
                  <c:v>4.0655967049319397</c:v>
                </c:pt>
                <c:pt idx="14">
                  <c:v>3.7366640971325271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51232"/>
        <c:axId val="294753024"/>
      </c:lineChart>
      <c:catAx>
        <c:axId val="2947475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749696"/>
        <c:crosses val="autoZero"/>
        <c:auto val="1"/>
        <c:lblAlgn val="ctr"/>
        <c:lblOffset val="100"/>
        <c:tickMarkSkip val="1"/>
        <c:noMultiLvlLbl val="0"/>
      </c:catAx>
      <c:valAx>
        <c:axId val="294749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747520"/>
        <c:crosses val="autoZero"/>
        <c:crossBetween val="between"/>
      </c:valAx>
      <c:catAx>
        <c:axId val="29475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94753024"/>
        <c:crosses val="autoZero"/>
        <c:auto val="1"/>
        <c:lblAlgn val="ctr"/>
        <c:lblOffset val="100"/>
        <c:noMultiLvlLbl val="0"/>
      </c:catAx>
      <c:valAx>
        <c:axId val="294753024"/>
        <c:scaling>
          <c:orientation val="minMax"/>
          <c:min val="3"/>
        </c:scaling>
        <c:delete val="0"/>
        <c:axPos val="r"/>
        <c:numFmt formatCode="0.0" sourceLinked="1"/>
        <c:majorTickMark val="out"/>
        <c:minorTickMark val="none"/>
        <c:tickLblPos val="nextTo"/>
        <c:crossAx val="294751232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136366803707"/>
          <c:w val="1"/>
          <c:h val="0.102790514017606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'22.'!$H$2</c:f>
              <c:strCache>
                <c:ptCount val="1"/>
                <c:pt idx="0">
                  <c:v>Број банака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'22.'!$F$3:$G$17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'22.'!$H$3:$H$17</c:f>
              <c:numCache>
                <c:formatCode>0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053184"/>
        <c:axId val="295055360"/>
      </c:barChart>
      <c:lineChart>
        <c:grouping val="standard"/>
        <c:varyColors val="0"/>
        <c:ser>
          <c:idx val="2"/>
          <c:order val="1"/>
          <c:tx>
            <c:v>Тржишно учешће* (д.с.)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'22.'!$F$3:$G$17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'22.'!$I$3:$I$17</c:f>
              <c:numCache>
                <c:formatCode>0.0</c:formatCode>
                <c:ptCount val="15"/>
                <c:pt idx="0">
                  <c:v>29.141072674699931</c:v>
                </c:pt>
                <c:pt idx="1">
                  <c:v>36.02508065069155</c:v>
                </c:pt>
                <c:pt idx="2">
                  <c:v>36.751078082497166</c:v>
                </c:pt>
                <c:pt idx="3">
                  <c:v>35.245011967717957</c:v>
                </c:pt>
                <c:pt idx="4">
                  <c:v>34.272422909731802</c:v>
                </c:pt>
                <c:pt idx="5">
                  <c:v>35.062217528033763</c:v>
                </c:pt>
                <c:pt idx="6">
                  <c:v>21.340139021490888</c:v>
                </c:pt>
                <c:pt idx="7">
                  <c:v>22.018856175459401</c:v>
                </c:pt>
                <c:pt idx="8">
                  <c:v>21.386709538085231</c:v>
                </c:pt>
                <c:pt idx="9">
                  <c:v>19.019382265911613</c:v>
                </c:pt>
                <c:pt idx="10">
                  <c:v>20.757631011801735</c:v>
                </c:pt>
                <c:pt idx="11">
                  <c:v>21.429481318937967</c:v>
                </c:pt>
                <c:pt idx="12">
                  <c:v>22.342929495170686</c:v>
                </c:pt>
                <c:pt idx="13">
                  <c:v>21.922439883735791</c:v>
                </c:pt>
                <c:pt idx="14">
                  <c:v>21.989704538683682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56896"/>
        <c:axId val="295058432"/>
      </c:lineChart>
      <c:catAx>
        <c:axId val="2950531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055360"/>
        <c:crosses val="autoZero"/>
        <c:auto val="1"/>
        <c:lblAlgn val="ctr"/>
        <c:lblOffset val="100"/>
        <c:tickMarkSkip val="1"/>
        <c:noMultiLvlLbl val="0"/>
      </c:catAx>
      <c:valAx>
        <c:axId val="295055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053184"/>
        <c:crosses val="autoZero"/>
        <c:crossBetween val="between"/>
      </c:valAx>
      <c:catAx>
        <c:axId val="29505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95058432"/>
        <c:crosses val="autoZero"/>
        <c:auto val="1"/>
        <c:lblAlgn val="ctr"/>
        <c:lblOffset val="100"/>
        <c:noMultiLvlLbl val="0"/>
      </c:catAx>
      <c:valAx>
        <c:axId val="2950584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5056896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2077207154"/>
          <c:w val="1"/>
          <c:h val="0.113085731540194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'23.'!$H$1</c:f>
              <c:strCache>
                <c:ptCount val="1"/>
                <c:pt idx="0">
                  <c:v>Нето приходи од камата/просечна билансна актива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'23.'!$H$2:$H$16</c:f>
              <c:numCache>
                <c:formatCode>0.0</c:formatCode>
                <c:ptCount val="15"/>
                <c:pt idx="0">
                  <c:v>5.4512225384997048</c:v>
                </c:pt>
                <c:pt idx="1">
                  <c:v>5.6842406448995311</c:v>
                </c:pt>
                <c:pt idx="2">
                  <c:v>5.2353245982741745</c:v>
                </c:pt>
                <c:pt idx="3">
                  <c:v>5.3554857685194701</c:v>
                </c:pt>
                <c:pt idx="4">
                  <c:v>5.3107446112282286</c:v>
                </c:pt>
                <c:pt idx="5">
                  <c:v>5.2662839594934798</c:v>
                </c:pt>
                <c:pt idx="6">
                  <c:v>4.6853506490762635</c:v>
                </c:pt>
                <c:pt idx="7">
                  <c:v>4.6933451334112446</c:v>
                </c:pt>
                <c:pt idx="8">
                  <c:v>4.6745856902155314</c:v>
                </c:pt>
                <c:pt idx="9">
                  <c:v>4.6381301573374412</c:v>
                </c:pt>
                <c:pt idx="10">
                  <c:v>4.6922551631709251</c:v>
                </c:pt>
                <c:pt idx="11">
                  <c:v>4.8240283411448939</c:v>
                </c:pt>
                <c:pt idx="12">
                  <c:v>4.8075753883311307</c:v>
                </c:pt>
                <c:pt idx="13">
                  <c:v>4.7354811715994396</c:v>
                </c:pt>
                <c:pt idx="14">
                  <c:v>4.3361857532879702</c:v>
                </c:pt>
              </c:numCache>
            </c:numRef>
          </c:val>
        </c:ser>
        <c:ser>
          <c:idx val="1"/>
          <c:order val="1"/>
          <c:tx>
            <c:strRef>
              <c:f>'23.'!$I$1</c:f>
              <c:strCache>
                <c:ptCount val="1"/>
                <c:pt idx="0">
                  <c:v>Нето приходи од накнада и провизија/просечна нето актива</c:v>
                </c:pt>
              </c:strCache>
            </c:strRef>
          </c:tx>
          <c:spPr>
            <a:solidFill>
              <a:srgbClr val="16365C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'23.'!$F$2:$G$16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'23.'!$I$2:$I$16</c:f>
              <c:numCache>
                <c:formatCode>0.0</c:formatCode>
                <c:ptCount val="15"/>
                <c:pt idx="0">
                  <c:v>2.0082272594802788</c:v>
                </c:pt>
                <c:pt idx="1">
                  <c:v>1.8296058666737403</c:v>
                </c:pt>
                <c:pt idx="2">
                  <c:v>1.6521190105089147</c:v>
                </c:pt>
                <c:pt idx="3">
                  <c:v>1.6876795289218989</c:v>
                </c:pt>
                <c:pt idx="4">
                  <c:v>1.6509136991803997</c:v>
                </c:pt>
                <c:pt idx="5">
                  <c:v>1.6551321357392554</c:v>
                </c:pt>
                <c:pt idx="6">
                  <c:v>1.3724908955511816</c:v>
                </c:pt>
                <c:pt idx="7">
                  <c:v>1.4007499943929378</c:v>
                </c:pt>
                <c:pt idx="8">
                  <c:v>1.4042148410710438</c:v>
                </c:pt>
                <c:pt idx="9">
                  <c:v>1.4115075109385342</c:v>
                </c:pt>
                <c:pt idx="10">
                  <c:v>1.3182742588844114</c:v>
                </c:pt>
                <c:pt idx="11">
                  <c:v>1.3793750788687793</c:v>
                </c:pt>
                <c:pt idx="12">
                  <c:v>1.3976465784037828</c:v>
                </c:pt>
                <c:pt idx="13">
                  <c:v>1.4099442403858999</c:v>
                </c:pt>
                <c:pt idx="14">
                  <c:v>1.2710038485138619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5083392"/>
        <c:axId val="295109760"/>
      </c:barChart>
      <c:catAx>
        <c:axId val="29508339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09760"/>
        <c:crosses val="autoZero"/>
        <c:auto val="1"/>
        <c:lblAlgn val="ctr"/>
        <c:lblOffset val="100"/>
        <c:tickMarkSkip val="1"/>
        <c:noMultiLvlLbl val="0"/>
      </c:catAx>
      <c:valAx>
        <c:axId val="295109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08339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850837307308417"/>
          <c:w val="1"/>
          <c:h val="0.105348662403115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70305608618002324"/>
        </c:manualLayout>
      </c:layout>
      <c:barChart>
        <c:barDir val="col"/>
        <c:grouping val="clustered"/>
        <c:varyColors val="0"/>
        <c:ser>
          <c:idx val="1"/>
          <c:order val="0"/>
          <c:tx>
            <c:v>Нето проблематични кредити/основни капитал</c:v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'7.'!$H$2:$H$16</c:f>
              <c:numCache>
                <c:formatCode>0.0</c:formatCode>
                <c:ptCount val="15"/>
                <c:pt idx="0">
                  <c:v>13.886583974183672</c:v>
                </c:pt>
                <c:pt idx="1">
                  <c:v>18.874497183921171</c:v>
                </c:pt>
                <c:pt idx="2">
                  <c:v>31.06453507272839</c:v>
                </c:pt>
                <c:pt idx="3">
                  <c:v>39.072690481479277</c:v>
                </c:pt>
                <c:pt idx="4">
                  <c:v>42.826728250471881</c:v>
                </c:pt>
                <c:pt idx="5">
                  <c:v>34.872897064618073</c:v>
                </c:pt>
                <c:pt idx="6">
                  <c:v>38.344402640330088</c:v>
                </c:pt>
                <c:pt idx="7">
                  <c:v>45.253321824929323</c:v>
                </c:pt>
                <c:pt idx="8">
                  <c:v>48.572279180930607</c:v>
                </c:pt>
                <c:pt idx="9">
                  <c:v>44.46566063437411</c:v>
                </c:pt>
                <c:pt idx="10">
                  <c:v>45.271140301226339</c:v>
                </c:pt>
                <c:pt idx="11">
                  <c:v>52.098741428895359</c:v>
                </c:pt>
                <c:pt idx="12">
                  <c:v>53.452794902200793</c:v>
                </c:pt>
                <c:pt idx="13">
                  <c:v>55.063615450857661</c:v>
                </c:pt>
                <c:pt idx="14">
                  <c:v>70.169856761379449</c:v>
                </c:pt>
              </c:numCache>
            </c:numRef>
          </c:val>
        </c:ser>
        <c:ser>
          <c:idx val="2"/>
          <c:order val="1"/>
          <c:tx>
            <c:v>Нето проблематични кредити/регулаторни капитал</c:v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'7.'!$I$2:$I$16</c:f>
              <c:numCache>
                <c:formatCode>0.0</c:formatCode>
                <c:ptCount val="15"/>
                <c:pt idx="0">
                  <c:v>11.441989768498786</c:v>
                </c:pt>
                <c:pt idx="1">
                  <c:v>15.455631850163609</c:v>
                </c:pt>
                <c:pt idx="2">
                  <c:v>25.204008420788902</c:v>
                </c:pt>
                <c:pt idx="3">
                  <c:v>30.332393638847037</c:v>
                </c:pt>
                <c:pt idx="4">
                  <c:v>32.668472220067471</c:v>
                </c:pt>
                <c:pt idx="5">
                  <c:v>26.86855875889524</c:v>
                </c:pt>
                <c:pt idx="6">
                  <c:v>29.779203876345882</c:v>
                </c:pt>
                <c:pt idx="7">
                  <c:v>35.520115113582193</c:v>
                </c:pt>
                <c:pt idx="8">
                  <c:v>37.903692308559243</c:v>
                </c:pt>
                <c:pt idx="9">
                  <c:v>35.510815387660486</c:v>
                </c:pt>
                <c:pt idx="10">
                  <c:v>36.667570247307118</c:v>
                </c:pt>
                <c:pt idx="11">
                  <c:v>42.456730873293147</c:v>
                </c:pt>
                <c:pt idx="12">
                  <c:v>43.736732931811481</c:v>
                </c:pt>
                <c:pt idx="13">
                  <c:v>52.130100200200658</c:v>
                </c:pt>
                <c:pt idx="14">
                  <c:v>66.019194869632088</c:v>
                </c:pt>
              </c:numCache>
            </c:numRef>
          </c:val>
        </c:ser>
        <c:ser>
          <c:idx val="0"/>
          <c:order val="2"/>
          <c:tx>
            <c:v>Нето проблематични кредити/билансни капитал</c:v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'7.'!$J$2:$J$16</c:f>
              <c:numCache>
                <c:formatCode>0.0</c:formatCode>
                <c:ptCount val="15"/>
                <c:pt idx="0">
                  <c:v>9.4783703165452842</c:v>
                </c:pt>
                <c:pt idx="1">
                  <c:v>13.388790217572932</c:v>
                </c:pt>
                <c:pt idx="2">
                  <c:v>20.642979710090763</c:v>
                </c:pt>
                <c:pt idx="3">
                  <c:v>24.541470009863588</c:v>
                </c:pt>
                <c:pt idx="4">
                  <c:v>25.647142783622339</c:v>
                </c:pt>
                <c:pt idx="5">
                  <c:v>22.131225325039782</c:v>
                </c:pt>
                <c:pt idx="6">
                  <c:v>24.191249689637385</c:v>
                </c:pt>
                <c:pt idx="7">
                  <c:v>28.939723665183347</c:v>
                </c:pt>
                <c:pt idx="8">
                  <c:v>30.457166380130111</c:v>
                </c:pt>
                <c:pt idx="9">
                  <c:v>29.021629948689259</c:v>
                </c:pt>
                <c:pt idx="10">
                  <c:v>29.406513873779371</c:v>
                </c:pt>
                <c:pt idx="11">
                  <c:v>33.242657027474266</c:v>
                </c:pt>
                <c:pt idx="12">
                  <c:v>33.213190336714796</c:v>
                </c:pt>
                <c:pt idx="13">
                  <c:v>30.78921737133053</c:v>
                </c:pt>
                <c:pt idx="14">
                  <c:v>35.518445648433193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566912"/>
        <c:axId val="310568448"/>
      </c:barChart>
      <c:catAx>
        <c:axId val="3105669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68448"/>
        <c:crosses val="autoZero"/>
        <c:auto val="1"/>
        <c:lblAlgn val="ctr"/>
        <c:lblOffset val="100"/>
        <c:tickMarkSkip val="1"/>
        <c:noMultiLvlLbl val="0"/>
      </c:catAx>
      <c:valAx>
        <c:axId val="310568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669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80200551854095"/>
          <c:y val="0.87340370663274081"/>
          <c:w val="0.708663099804832"/>
          <c:h val="0.126596293367259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386927635438E-2"/>
          <c:y val="2.6292516038629539E-2"/>
          <c:w val="0.87285516287842035"/>
          <c:h val="0.697418230761053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'24.'!$I$1</c:f>
              <c:strCache>
                <c:ptCount val="1"/>
                <c:pt idx="0">
                  <c:v>Расходи по основу камате/просечна каматоносна пасива</c:v>
                </c:pt>
              </c:strCache>
            </c:strRef>
          </c:tx>
          <c:spPr>
            <a:solidFill>
              <a:srgbClr val="F46D4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'24.'!$I$2:$I$16</c:f>
              <c:numCache>
                <c:formatCode>0.0</c:formatCode>
                <c:ptCount val="15"/>
                <c:pt idx="0">
                  <c:v>-5.0985850904447574</c:v>
                </c:pt>
                <c:pt idx="1">
                  <c:v>-5.3433967659653776</c:v>
                </c:pt>
                <c:pt idx="2">
                  <c:v>-5.8678530700672988</c:v>
                </c:pt>
                <c:pt idx="3">
                  <c:v>-5.6753970080915286</c:v>
                </c:pt>
                <c:pt idx="4">
                  <c:v>-5.4186371362473773</c:v>
                </c:pt>
                <c:pt idx="5">
                  <c:v>-5.1708672472365889</c:v>
                </c:pt>
                <c:pt idx="6">
                  <c:v>-4.2726712524084203</c:v>
                </c:pt>
                <c:pt idx="7">
                  <c:v>-4.2291153629418492</c:v>
                </c:pt>
                <c:pt idx="8">
                  <c:v>-4.20238283437397</c:v>
                </c:pt>
                <c:pt idx="9">
                  <c:v>-4.2304946742939542</c:v>
                </c:pt>
                <c:pt idx="10">
                  <c:v>-4.4903227085096731</c:v>
                </c:pt>
                <c:pt idx="11">
                  <c:v>-4.5681748607166588</c:v>
                </c:pt>
                <c:pt idx="12">
                  <c:v>-4.6062227677875605</c:v>
                </c:pt>
                <c:pt idx="13">
                  <c:v>-4.5766915001813571</c:v>
                </c:pt>
                <c:pt idx="14">
                  <c:v>-4.414390022088523</c:v>
                </c:pt>
              </c:numCache>
            </c:numRef>
          </c:val>
        </c:ser>
        <c:ser>
          <c:idx val="0"/>
          <c:order val="1"/>
          <c:tx>
            <c:strRef>
              <c:f>'24.'!$H$1</c:f>
              <c:strCache>
                <c:ptCount val="1"/>
                <c:pt idx="0">
                  <c:v>Каматни приходи/просечна каматоносна актива</c:v>
                </c:pt>
              </c:strCache>
            </c:strRef>
          </c:tx>
          <c:spPr>
            <a:solidFill>
              <a:srgbClr val="66BD6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'24.'!$F$2:$G$16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'24.'!$H$2:$H$16</c:f>
              <c:numCache>
                <c:formatCode>0.0</c:formatCode>
                <c:ptCount val="15"/>
                <c:pt idx="0">
                  <c:v>12.195073984970604</c:v>
                </c:pt>
                <c:pt idx="1">
                  <c:v>12.684625725475554</c:v>
                </c:pt>
                <c:pt idx="2">
                  <c:v>12.025444043320785</c:v>
                </c:pt>
                <c:pt idx="3">
                  <c:v>12.047515984794057</c:v>
                </c:pt>
                <c:pt idx="4">
                  <c:v>11.850821499820416</c:v>
                </c:pt>
                <c:pt idx="5">
                  <c:v>11.716828205548744</c:v>
                </c:pt>
                <c:pt idx="6">
                  <c:v>10.59394541104186</c:v>
                </c:pt>
                <c:pt idx="7">
                  <c:v>10.452021460588051</c:v>
                </c:pt>
                <c:pt idx="8">
                  <c:v>10.383521414573959</c:v>
                </c:pt>
                <c:pt idx="9">
                  <c:v>10.365633099440657</c:v>
                </c:pt>
                <c:pt idx="10">
                  <c:v>10.519716035779879</c:v>
                </c:pt>
                <c:pt idx="11">
                  <c:v>10.685582198368262</c:v>
                </c:pt>
                <c:pt idx="12">
                  <c:v>10.646239000952516</c:v>
                </c:pt>
                <c:pt idx="13">
                  <c:v>10.54123680232755</c:v>
                </c:pt>
                <c:pt idx="14">
                  <c:v>9.8705858065978056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139584"/>
        <c:axId val="295141760"/>
      </c:barChart>
      <c:lineChart>
        <c:grouping val="standard"/>
        <c:varyColors val="0"/>
        <c:ser>
          <c:idx val="2"/>
          <c:order val="2"/>
          <c:tx>
            <c:strRef>
              <c:f>'24.'!$J$1</c:f>
              <c:strCache>
                <c:ptCount val="1"/>
                <c:pt idx="0">
                  <c:v>Распон</c:v>
                </c:pt>
              </c:strCache>
            </c:strRef>
          </c:tx>
          <c:spPr>
            <a:ln>
              <a:solidFill>
                <a:srgbClr val="16365C"/>
              </a:solidFill>
            </a:ln>
            <a:effectLst/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val>
            <c:numRef>
              <c:f>'24.'!$J$2:$J$16</c:f>
              <c:numCache>
                <c:formatCode>0.0</c:formatCode>
                <c:ptCount val="15"/>
                <c:pt idx="0">
                  <c:v>7.0964888945258462</c:v>
                </c:pt>
                <c:pt idx="1">
                  <c:v>7.3412289595101763</c:v>
                </c:pt>
                <c:pt idx="2">
                  <c:v>6.1575909732534866</c:v>
                </c:pt>
                <c:pt idx="3">
                  <c:v>6.3721189767025281</c:v>
                </c:pt>
                <c:pt idx="4">
                  <c:v>6.4321843635730387</c:v>
                </c:pt>
                <c:pt idx="5">
                  <c:v>6.545960958312155</c:v>
                </c:pt>
                <c:pt idx="6">
                  <c:v>6.3212741586334396</c:v>
                </c:pt>
                <c:pt idx="7">
                  <c:v>6.2229060976462023</c:v>
                </c:pt>
                <c:pt idx="8">
                  <c:v>6.1811385801999892</c:v>
                </c:pt>
                <c:pt idx="9">
                  <c:v>6.1351384251467032</c:v>
                </c:pt>
                <c:pt idx="10">
                  <c:v>6.0293933272702063</c:v>
                </c:pt>
                <c:pt idx="11">
                  <c:v>6.1174073376516036</c:v>
                </c:pt>
                <c:pt idx="12">
                  <c:v>6.0400162331649554</c:v>
                </c:pt>
                <c:pt idx="13">
                  <c:v>5.9645453021461927</c:v>
                </c:pt>
                <c:pt idx="14">
                  <c:v>5.4561957845092826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39584"/>
        <c:axId val="295141760"/>
      </c:lineChart>
      <c:catAx>
        <c:axId val="2951395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1760"/>
        <c:crosses val="autoZero"/>
        <c:auto val="1"/>
        <c:lblAlgn val="ctr"/>
        <c:lblOffset val="100"/>
        <c:tickMarkSkip val="1"/>
        <c:noMultiLvlLbl val="0"/>
      </c:catAx>
      <c:valAx>
        <c:axId val="295141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3958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345839834536809"/>
          <c:w val="1"/>
          <c:h val="0.126541601654631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'25.'!$I$2</c:f>
              <c:strCache>
                <c:ptCount val="1"/>
                <c:pt idx="0">
                  <c:v>Динарски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'25.'!$I$3:$I$23</c:f>
              <c:numCache>
                <c:formatCode>0.0</c:formatCode>
                <c:ptCount val="21"/>
                <c:pt idx="0">
                  <c:v>15.189444887446683</c:v>
                </c:pt>
                <c:pt idx="1">
                  <c:v>14.66630784573859</c:v>
                </c:pt>
                <c:pt idx="2">
                  <c:v>15.6221263726655</c:v>
                </c:pt>
                <c:pt idx="3">
                  <c:v>14.66966607159009</c:v>
                </c:pt>
                <c:pt idx="4">
                  <c:v>13.08349577127148</c:v>
                </c:pt>
                <c:pt idx="5">
                  <c:v>12.960117045049298</c:v>
                </c:pt>
                <c:pt idx="6">
                  <c:v>8.7987022267253003</c:v>
                </c:pt>
                <c:pt idx="7">
                  <c:v>6.9162016782328983</c:v>
                </c:pt>
                <c:pt idx="8">
                  <c:v>7.6172901985389014</c:v>
                </c:pt>
                <c:pt idx="9">
                  <c:v>12.514913193993598</c:v>
                </c:pt>
                <c:pt idx="10">
                  <c:v>14.089819902072799</c:v>
                </c:pt>
                <c:pt idx="11">
                  <c:v>13.349112327154916</c:v>
                </c:pt>
                <c:pt idx="12">
                  <c:v>13.738350450093188</c:v>
                </c:pt>
                <c:pt idx="13">
                  <c:v>10.551043820504439</c:v>
                </c:pt>
                <c:pt idx="14">
                  <c:v>6.6699999999999982</c:v>
                </c:pt>
                <c:pt idx="15">
                  <c:v>6.670002508136033</c:v>
                </c:pt>
                <c:pt idx="16">
                  <c:v>6.1809956729226609</c:v>
                </c:pt>
                <c:pt idx="17">
                  <c:v>6.0054264377648465</c:v>
                </c:pt>
                <c:pt idx="18">
                  <c:v>6.9783701411225678</c:v>
                </c:pt>
                <c:pt idx="19">
                  <c:v>7.3645494988220133</c:v>
                </c:pt>
                <c:pt idx="20">
                  <c:v>7.2137743446962173</c:v>
                </c:pt>
              </c:numCache>
            </c:numRef>
          </c:val>
        </c:ser>
        <c:ser>
          <c:idx val="0"/>
          <c:order val="2"/>
          <c:tx>
            <c:strRef>
              <c:f>'25.'!$J$2</c:f>
              <c:strCache>
                <c:ptCount val="1"/>
                <c:pt idx="0">
                  <c:v>Девизни и индексирани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'25.'!$J$3:$J$23</c:f>
              <c:numCache>
                <c:formatCode>0.0</c:formatCode>
                <c:ptCount val="21"/>
                <c:pt idx="0">
                  <c:v>5.1989010065310897</c:v>
                </c:pt>
                <c:pt idx="1">
                  <c:v>5.8274009864097502</c:v>
                </c:pt>
                <c:pt idx="2">
                  <c:v>4.61694515620768</c:v>
                </c:pt>
                <c:pt idx="3">
                  <c:v>5.2799458277876994</c:v>
                </c:pt>
                <c:pt idx="4">
                  <c:v>4.9766978187700399</c:v>
                </c:pt>
                <c:pt idx="5">
                  <c:v>4.442872894986972</c:v>
                </c:pt>
                <c:pt idx="6">
                  <c:v>4.6173099987827708</c:v>
                </c:pt>
                <c:pt idx="7">
                  <c:v>2.5403646828365991</c:v>
                </c:pt>
                <c:pt idx="8">
                  <c:v>3.4376039176996001</c:v>
                </c:pt>
                <c:pt idx="9">
                  <c:v>2.0687758539560797</c:v>
                </c:pt>
                <c:pt idx="10">
                  <c:v>2.3760679758179704</c:v>
                </c:pt>
                <c:pt idx="11">
                  <c:v>2.7635319488289394</c:v>
                </c:pt>
                <c:pt idx="12">
                  <c:v>2.5376600569906405</c:v>
                </c:pt>
                <c:pt idx="13">
                  <c:v>2.36590744916202</c:v>
                </c:pt>
                <c:pt idx="14">
                  <c:v>5.0199999999999996</c:v>
                </c:pt>
                <c:pt idx="15">
                  <c:v>3.5148089682901587</c:v>
                </c:pt>
                <c:pt idx="16">
                  <c:v>4.6644362590517368</c:v>
                </c:pt>
                <c:pt idx="17">
                  <c:v>4.466113614928318</c:v>
                </c:pt>
                <c:pt idx="18">
                  <c:v>4.454398450194466</c:v>
                </c:pt>
                <c:pt idx="19">
                  <c:v>2.9572385046214578</c:v>
                </c:pt>
                <c:pt idx="20">
                  <c:v>3.5992225634265562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5253888"/>
        <c:axId val="295260160"/>
      </c:barChart>
      <c:lineChart>
        <c:grouping val="standard"/>
        <c:varyColors val="0"/>
        <c:ser>
          <c:idx val="1"/>
          <c:order val="0"/>
          <c:tx>
            <c:strRef>
              <c:f>'25.'!$H$2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'25.'!$F$3:$G$23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'25.'!$H$3:$H$23</c:f>
              <c:numCache>
                <c:formatCode>0.0</c:formatCode>
                <c:ptCount val="21"/>
                <c:pt idx="0">
                  <c:v>7.8115245008919194</c:v>
                </c:pt>
                <c:pt idx="1">
                  <c:v>8.6044618350466671</c:v>
                </c:pt>
                <c:pt idx="2">
                  <c:v>8.0072826128278898</c:v>
                </c:pt>
                <c:pt idx="3">
                  <c:v>7.8535274693552406</c:v>
                </c:pt>
                <c:pt idx="4">
                  <c:v>7.3843926939966495</c:v>
                </c:pt>
                <c:pt idx="5">
                  <c:v>6.0975372446238696</c:v>
                </c:pt>
                <c:pt idx="6">
                  <c:v>5.0130908514334713</c:v>
                </c:pt>
                <c:pt idx="7">
                  <c:v>3.0561646127585895</c:v>
                </c:pt>
                <c:pt idx="8">
                  <c:v>3.2940596936401398</c:v>
                </c:pt>
                <c:pt idx="9">
                  <c:v>5.86124878635332</c:v>
                </c:pt>
                <c:pt idx="10">
                  <c:v>4.9595054586134593</c:v>
                </c:pt>
                <c:pt idx="11">
                  <c:v>5.64089284522609</c:v>
                </c:pt>
                <c:pt idx="12">
                  <c:v>6.1854419256864297</c:v>
                </c:pt>
                <c:pt idx="13">
                  <c:v>5.1816319566380695</c:v>
                </c:pt>
                <c:pt idx="14">
                  <c:v>6.48</c:v>
                </c:pt>
                <c:pt idx="15">
                  <c:v>5.9528432003385605</c:v>
                </c:pt>
                <c:pt idx="16">
                  <c:v>6.0436572894837015</c:v>
                </c:pt>
                <c:pt idx="17">
                  <c:v>5.2220566001345494</c:v>
                </c:pt>
                <c:pt idx="18">
                  <c:v>4.9127830631364429</c:v>
                </c:pt>
                <c:pt idx="19">
                  <c:v>4.6142896360888432</c:v>
                </c:pt>
                <c:pt idx="20">
                  <c:v>4.2048597811426189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53888"/>
        <c:axId val="295260160"/>
      </c:lineChart>
      <c:catAx>
        <c:axId val="2952538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260160"/>
        <c:crosses val="autoZero"/>
        <c:auto val="1"/>
        <c:lblAlgn val="ctr"/>
        <c:lblOffset val="100"/>
        <c:tickMarkSkip val="1"/>
        <c:noMultiLvlLbl val="0"/>
      </c:catAx>
      <c:valAx>
        <c:axId val="29526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25388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756827990643428"/>
          <c:w val="1"/>
          <c:h val="5.394129081145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'26.'!$H$1</c:f>
              <c:strCache>
                <c:ptCount val="1"/>
                <c:pt idx="0">
                  <c:v>Кредити/депозити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'26.'!$F$2:$G$19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08.</c:v>
                  </c:pt>
                  <c:pt idx="1">
                    <c:v>09.</c:v>
                  </c:pt>
                  <c:pt idx="2">
                    <c:v>10.</c:v>
                  </c:pt>
                  <c:pt idx="3">
                    <c:v>2011.</c:v>
                  </c:pt>
                  <c:pt idx="15">
                    <c:v>2012.</c:v>
                  </c:pt>
                </c:lvl>
              </c:multiLvlStrCache>
            </c:multiLvlStrRef>
          </c:cat>
          <c:val>
            <c:numRef>
              <c:f>'26.'!$H$2:$H$19</c:f>
              <c:numCache>
                <c:formatCode>0.00</c:formatCode>
                <c:ptCount val="18"/>
                <c:pt idx="0">
                  <c:v>1.2238390005688826</c:v>
                </c:pt>
                <c:pt idx="1">
                  <c:v>1.1485155013601522</c:v>
                </c:pt>
                <c:pt idx="2">
                  <c:v>1.2747820960211609</c:v>
                </c:pt>
                <c:pt idx="3">
                  <c:v>1.286885019863317</c:v>
                </c:pt>
                <c:pt idx="4">
                  <c:v>1.2964348734704094</c:v>
                </c:pt>
                <c:pt idx="5">
                  <c:v>1.3102419975052479</c:v>
                </c:pt>
                <c:pt idx="6">
                  <c:v>1.3211373396873931</c:v>
                </c:pt>
                <c:pt idx="7">
                  <c:v>1.3276071201140189</c:v>
                </c:pt>
                <c:pt idx="8">
                  <c:v>1.3151158466406558</c:v>
                </c:pt>
                <c:pt idx="9">
                  <c:v>1.2803624389902151</c:v>
                </c:pt>
                <c:pt idx="10">
                  <c:v>1.2671854644605109</c:v>
                </c:pt>
                <c:pt idx="11">
                  <c:v>1.2671521541303967</c:v>
                </c:pt>
                <c:pt idx="12">
                  <c:v>1.2553347107217407</c:v>
                </c:pt>
                <c:pt idx="13">
                  <c:v>1.2497293021698783</c:v>
                </c:pt>
                <c:pt idx="14">
                  <c:v>1.2559480515311769</c:v>
                </c:pt>
                <c:pt idx="15">
                  <c:v>1.2989479677284577</c:v>
                </c:pt>
                <c:pt idx="16">
                  <c:v>1.2984454424391123</c:v>
                </c:pt>
                <c:pt idx="17">
                  <c:v>1.3299134755842692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6176"/>
        <c:axId val="295288832"/>
      </c:lineChart>
      <c:catAx>
        <c:axId val="295266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288832"/>
        <c:crosses val="autoZero"/>
        <c:auto val="1"/>
        <c:lblAlgn val="ctr"/>
        <c:lblOffset val="100"/>
        <c:tickMarkSkip val="1"/>
        <c:noMultiLvlLbl val="0"/>
      </c:catAx>
      <c:valAx>
        <c:axId val="295288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26617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0663879404454983"/>
          <c:w val="1"/>
          <c:h val="8.52767519104359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2141711565966562"/>
        </c:manualLayout>
      </c:layout>
      <c:lineChart>
        <c:grouping val="standard"/>
        <c:varyColors val="0"/>
        <c:ser>
          <c:idx val="0"/>
          <c:order val="0"/>
          <c:tx>
            <c:strRef>
              <c:f>'27.'!$H$1</c:f>
              <c:strCache>
                <c:ptCount val="1"/>
                <c:pt idx="0">
                  <c:v>Ликвидна актива/укупна актива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'27.'!$H$2:$H$16</c:f>
              <c:numCache>
                <c:formatCode>0.0</c:formatCode>
                <c:ptCount val="15"/>
                <c:pt idx="0">
                  <c:v>44.008864124130355</c:v>
                </c:pt>
                <c:pt idx="1">
                  <c:v>43.301301218599725</c:v>
                </c:pt>
                <c:pt idx="2">
                  <c:v>40.918606044019022</c:v>
                </c:pt>
                <c:pt idx="3">
                  <c:v>41.766754648517313</c:v>
                </c:pt>
                <c:pt idx="4">
                  <c:v>40.669517568207567</c:v>
                </c:pt>
                <c:pt idx="5">
                  <c:v>41.511543248785742</c:v>
                </c:pt>
                <c:pt idx="6">
                  <c:v>40.330951281677621</c:v>
                </c:pt>
                <c:pt idx="7">
                  <c:v>36.481463858061396</c:v>
                </c:pt>
                <c:pt idx="8">
                  <c:v>36.415339284908072</c:v>
                </c:pt>
                <c:pt idx="9">
                  <c:v>35.13366649736507</c:v>
                </c:pt>
                <c:pt idx="10">
                  <c:v>36.015101833973581</c:v>
                </c:pt>
                <c:pt idx="11">
                  <c:v>36.445481693482549</c:v>
                </c:pt>
                <c:pt idx="12">
                  <c:v>36.744638602473003</c:v>
                </c:pt>
                <c:pt idx="13">
                  <c:v>37.673211403047155</c:v>
                </c:pt>
                <c:pt idx="14">
                  <c:v>34.647200773585908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'27.'!$I$1</c:f>
              <c:strCache>
                <c:ptCount val="1"/>
                <c:pt idx="0">
                  <c:v>Ликвидна актива/краткорочне обавезе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'27.'!$I$2:$I$16</c:f>
              <c:numCache>
                <c:formatCode>0.0</c:formatCode>
                <c:ptCount val="15"/>
                <c:pt idx="0">
                  <c:v>67.340391321275646</c:v>
                </c:pt>
                <c:pt idx="1">
                  <c:v>68.572336291982765</c:v>
                </c:pt>
                <c:pt idx="2">
                  <c:v>65.689404583406898</c:v>
                </c:pt>
                <c:pt idx="3">
                  <c:v>65.951799706288</c:v>
                </c:pt>
                <c:pt idx="4">
                  <c:v>64.001684453737582</c:v>
                </c:pt>
                <c:pt idx="5">
                  <c:v>63.575978004026148</c:v>
                </c:pt>
                <c:pt idx="6">
                  <c:v>64.998207423573788</c:v>
                </c:pt>
                <c:pt idx="7">
                  <c:v>58.270503119728502</c:v>
                </c:pt>
                <c:pt idx="8">
                  <c:v>58.069809387648483</c:v>
                </c:pt>
                <c:pt idx="9">
                  <c:v>56.346142683038956</c:v>
                </c:pt>
                <c:pt idx="10">
                  <c:v>58.311760764031085</c:v>
                </c:pt>
                <c:pt idx="11">
                  <c:v>59.238312581820729</c:v>
                </c:pt>
                <c:pt idx="12">
                  <c:v>59.436730060717679</c:v>
                </c:pt>
                <c:pt idx="13">
                  <c:v>62.811960818283964</c:v>
                </c:pt>
                <c:pt idx="14">
                  <c:v>59.26311157940691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'27.'!$J$1</c:f>
              <c:strCache>
                <c:ptCount val="1"/>
                <c:pt idx="0">
                  <c:v>Ликвидна актива (уже дефинисана)/укупна актива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'27.'!$J$2:$J$16</c:f>
              <c:numCache>
                <c:formatCode>0.0</c:formatCode>
                <c:ptCount val="15"/>
                <c:pt idx="0">
                  <c:v>28.094870496479835</c:v>
                </c:pt>
                <c:pt idx="1">
                  <c:v>31.134536831846464</c:v>
                </c:pt>
                <c:pt idx="2">
                  <c:v>28.71443352312869</c:v>
                </c:pt>
                <c:pt idx="3">
                  <c:v>27.531128223488079</c:v>
                </c:pt>
                <c:pt idx="4">
                  <c:v>27.190504798356091</c:v>
                </c:pt>
                <c:pt idx="5">
                  <c:v>28.659731082964296</c:v>
                </c:pt>
                <c:pt idx="6">
                  <c:v>26.820609079831314</c:v>
                </c:pt>
                <c:pt idx="7">
                  <c:v>24.621036527086268</c:v>
                </c:pt>
                <c:pt idx="8">
                  <c:v>23.98484961510777</c:v>
                </c:pt>
                <c:pt idx="9">
                  <c:v>23.751063452972137</c:v>
                </c:pt>
                <c:pt idx="10">
                  <c:v>24.33508434908865</c:v>
                </c:pt>
                <c:pt idx="11">
                  <c:v>23.065443077648968</c:v>
                </c:pt>
                <c:pt idx="12">
                  <c:v>24.443889603327882</c:v>
                </c:pt>
                <c:pt idx="13">
                  <c:v>27.372345788388365</c:v>
                </c:pt>
                <c:pt idx="14">
                  <c:v>25.057669624234645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'27.'!$K$1</c:f>
              <c:strCache>
                <c:ptCount val="1"/>
                <c:pt idx="0">
                  <c:v>Ликвидна актива (уже дефинисана)/краткорочне обавезе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'27.'!$K$2:$K$16</c:f>
              <c:numCache>
                <c:formatCode>0.0</c:formatCode>
                <c:ptCount val="15"/>
                <c:pt idx="0">
                  <c:v>42.989511567878928</c:v>
                </c:pt>
                <c:pt idx="1">
                  <c:v>49.304937030655353</c:v>
                </c:pt>
                <c:pt idx="2">
                  <c:v>46.097221372961428</c:v>
                </c:pt>
                <c:pt idx="3">
                  <c:v>43.473031830307065</c:v>
                </c:pt>
                <c:pt idx="4">
                  <c:v>42.78974062880485</c:v>
                </c:pt>
                <c:pt idx="5">
                  <c:v>43.893102745225939</c:v>
                </c:pt>
                <c:pt idx="6">
                  <c:v>43.22465641888892</c:v>
                </c:pt>
                <c:pt idx="7">
                  <c:v>39.326277896754547</c:v>
                </c:pt>
                <c:pt idx="8">
                  <c:v>38.247498792849385</c:v>
                </c:pt>
                <c:pt idx="9">
                  <c:v>38.09112294885157</c:v>
                </c:pt>
                <c:pt idx="10">
                  <c:v>39.400738703395533</c:v>
                </c:pt>
                <c:pt idx="11">
                  <c:v>37.490461461408124</c:v>
                </c:pt>
                <c:pt idx="12">
                  <c:v>39.53950625845048</c:v>
                </c:pt>
                <c:pt idx="13">
                  <c:v>45.637487411697137</c:v>
                </c:pt>
                <c:pt idx="14">
                  <c:v>42.860474661868032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16864"/>
        <c:axId val="295326848"/>
      </c:lineChart>
      <c:catAx>
        <c:axId val="2953168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326848"/>
        <c:crosses val="autoZero"/>
        <c:auto val="1"/>
        <c:lblAlgn val="ctr"/>
        <c:lblOffset val="100"/>
        <c:tickMarkSkip val="1"/>
        <c:noMultiLvlLbl val="0"/>
      </c:catAx>
      <c:valAx>
        <c:axId val="295326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3168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1201960374422222"/>
          <c:w val="1"/>
          <c:h val="0.187980396255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7057562799272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'28.'!$G$1</c:f>
              <c:strCache>
                <c:ptCount val="1"/>
                <c:pt idx="0">
                  <c:v>Просечан месечни показатељ ликвидности</c:v>
                </c:pt>
              </c:strCache>
            </c:strRef>
          </c:tx>
          <c:spPr>
            <a:solidFill>
              <a:srgbClr val="92C5DE"/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'28.'!$F$2:$F$10</c:f>
              <c:strCache>
                <c:ptCount val="9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Март 2012.</c:v>
                </c:pt>
              </c:strCache>
            </c:strRef>
          </c:cat>
          <c:val>
            <c:numRef>
              <c:f>'28.'!$G$2:$G$10</c:f>
              <c:numCache>
                <c:formatCode>0.0</c:formatCode>
                <c:ptCount val="9"/>
                <c:pt idx="0">
                  <c:v>2.1845760756480401</c:v>
                </c:pt>
                <c:pt idx="1">
                  <c:v>2.0605141709884998</c:v>
                </c:pt>
                <c:pt idx="2">
                  <c:v>2.4152806203466901</c:v>
                </c:pt>
                <c:pt idx="3">
                  <c:v>2.1527187791355198</c:v>
                </c:pt>
                <c:pt idx="4">
                  <c:v>1.80643323041544</c:v>
                </c:pt>
                <c:pt idx="5">
                  <c:v>1.8590854220138999</c:v>
                </c:pt>
                <c:pt idx="6">
                  <c:v>1.9636161679989097</c:v>
                </c:pt>
                <c:pt idx="7">
                  <c:v>2.1650920235065398</c:v>
                </c:pt>
                <c:pt idx="8">
                  <c:v>2.2288765333517304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5358848"/>
        <c:axId val="295360384"/>
      </c:barChart>
      <c:lineChart>
        <c:grouping val="standard"/>
        <c:varyColors val="0"/>
        <c:ser>
          <c:idx val="3"/>
          <c:order val="1"/>
          <c:tx>
            <c:v>Доња дозвољена граница</c:v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'28.'!$J$2:$J$10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58848"/>
        <c:axId val="295360384"/>
      </c:lineChart>
      <c:catAx>
        <c:axId val="29535884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360384"/>
        <c:crosses val="autoZero"/>
        <c:auto val="1"/>
        <c:lblAlgn val="ctr"/>
        <c:lblOffset val="100"/>
        <c:tickMarkSkip val="1"/>
        <c:noMultiLvlLbl val="0"/>
      </c:catAx>
      <c:valAx>
        <c:axId val="29536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35884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2293559458915"/>
          <c:y val="0.87232192750099791"/>
          <c:w val="0.67833064136213739"/>
          <c:h val="0.12110986126734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6.4145851715129057E-2"/>
          <c:w val="0.87285516287842035"/>
          <c:h val="0.68493286701943334"/>
        </c:manualLayout>
      </c:layout>
      <c:lineChart>
        <c:grouping val="standard"/>
        <c:varyColors val="0"/>
        <c:ser>
          <c:idx val="0"/>
          <c:order val="0"/>
          <c:tx>
            <c:strRef>
              <c:f>'29.'!$H$2</c:f>
              <c:strCache>
                <c:ptCount val="1"/>
                <c:pt idx="0">
                  <c:v>Примарни новац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'29.'!$H$3:$H$17</c:f>
              <c:numCache>
                <c:formatCode>0</c:formatCode>
                <c:ptCount val="15"/>
                <c:pt idx="0">
                  <c:v>543.73653266196345</c:v>
                </c:pt>
                <c:pt idx="1">
                  <c:v>256.59705566273482</c:v>
                </c:pt>
                <c:pt idx="2">
                  <c:v>312.63742747619068</c:v>
                </c:pt>
                <c:pt idx="3">
                  <c:v>352.60621567010315</c:v>
                </c:pt>
                <c:pt idx="4">
                  <c:v>401.33663636736048</c:v>
                </c:pt>
                <c:pt idx="5">
                  <c:v>401.47707879569577</c:v>
                </c:pt>
                <c:pt idx="6">
                  <c:v>481.6312505405171</c:v>
                </c:pt>
                <c:pt idx="7">
                  <c:v>593.29706077531398</c:v>
                </c:pt>
                <c:pt idx="8">
                  <c:v>610.77697193459721</c:v>
                </c:pt>
                <c:pt idx="9">
                  <c:v>649.98275192284063</c:v>
                </c:pt>
                <c:pt idx="10">
                  <c:v>703.9692351851852</c:v>
                </c:pt>
                <c:pt idx="11">
                  <c:v>660.77888613735149</c:v>
                </c:pt>
                <c:pt idx="12">
                  <c:v>692.26975053157014</c:v>
                </c:pt>
                <c:pt idx="13">
                  <c:v>589.66877544958072</c:v>
                </c:pt>
                <c:pt idx="14">
                  <c:v>696.42302921222381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'29.'!$I$2</c:f>
              <c:strCache>
                <c:ptCount val="1"/>
                <c:pt idx="0">
                  <c:v>М1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'29.'!$I$3:$I$17</c:f>
              <c:numCache>
                <c:formatCode>0</c:formatCode>
                <c:ptCount val="15"/>
                <c:pt idx="0">
                  <c:v>363.89546871621133</c:v>
                </c:pt>
                <c:pt idx="1">
                  <c:v>329.275253381185</c:v>
                </c:pt>
                <c:pt idx="2">
                  <c:v>387.22287061288631</c:v>
                </c:pt>
                <c:pt idx="3">
                  <c:v>383.54613076281305</c:v>
                </c:pt>
                <c:pt idx="4">
                  <c:v>381.66093852127273</c:v>
                </c:pt>
                <c:pt idx="5">
                  <c:v>383.02411241859397</c:v>
                </c:pt>
                <c:pt idx="6">
                  <c:v>445.63314336265876</c:v>
                </c:pt>
                <c:pt idx="7">
                  <c:v>458.48090622769797</c:v>
                </c:pt>
                <c:pt idx="8">
                  <c:v>452.95876106559058</c:v>
                </c:pt>
                <c:pt idx="9">
                  <c:v>459.76567911372916</c:v>
                </c:pt>
                <c:pt idx="10">
                  <c:v>495.7551376071014</c:v>
                </c:pt>
                <c:pt idx="11">
                  <c:v>492.25420232099663</c:v>
                </c:pt>
                <c:pt idx="12">
                  <c:v>474.87528323005108</c:v>
                </c:pt>
                <c:pt idx="13">
                  <c:v>439.32927843265441</c:v>
                </c:pt>
                <c:pt idx="14">
                  <c:v>485.13596702628439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'29.'!$J$2</c:f>
              <c:strCache>
                <c:ptCount val="1"/>
                <c:pt idx="0">
                  <c:v>М2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'29.'!$J$3:$J$17</c:f>
              <c:numCache>
                <c:formatCode>0</c:formatCode>
                <c:ptCount val="15"/>
                <c:pt idx="0">
                  <c:v>212.55252924226676</c:v>
                </c:pt>
                <c:pt idx="1">
                  <c:v>200.67348041263213</c:v>
                </c:pt>
                <c:pt idx="2">
                  <c:v>215.19156572620238</c:v>
                </c:pt>
                <c:pt idx="3">
                  <c:v>213.30145457176073</c:v>
                </c:pt>
                <c:pt idx="4">
                  <c:v>211.44676447735708</c:v>
                </c:pt>
                <c:pt idx="5">
                  <c:v>226.62780308997</c:v>
                </c:pt>
                <c:pt idx="6">
                  <c:v>248.29917294573985</c:v>
                </c:pt>
                <c:pt idx="7">
                  <c:v>256.69678404969039</c:v>
                </c:pt>
                <c:pt idx="8">
                  <c:v>272.98128835345346</c:v>
                </c:pt>
                <c:pt idx="9">
                  <c:v>283.68727950401342</c:v>
                </c:pt>
                <c:pt idx="10">
                  <c:v>297.98496030978743</c:v>
                </c:pt>
                <c:pt idx="11">
                  <c:v>290.08549817150532</c:v>
                </c:pt>
                <c:pt idx="12">
                  <c:v>280.66986637961833</c:v>
                </c:pt>
                <c:pt idx="13">
                  <c:v>264.44900761199722</c:v>
                </c:pt>
                <c:pt idx="14">
                  <c:v>290.41243918716981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'29.'!$K$2</c:f>
              <c:strCache>
                <c:ptCount val="1"/>
                <c:pt idx="0">
                  <c:v>М3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'29.'!$F$3:$G$17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'29.'!$K$3:$K$17</c:f>
              <c:numCache>
                <c:formatCode>0</c:formatCode>
                <c:ptCount val="15"/>
                <c:pt idx="0">
                  <c:v>81.992043112916619</c:v>
                </c:pt>
                <c:pt idx="1">
                  <c:v>79.898162275701992</c:v>
                </c:pt>
                <c:pt idx="2">
                  <c:v>80.099345417578277</c:v>
                </c:pt>
                <c:pt idx="3">
                  <c:v>80.558689780248258</c:v>
                </c:pt>
                <c:pt idx="4">
                  <c:v>81.097210009896585</c:v>
                </c:pt>
                <c:pt idx="5">
                  <c:v>82.105371152235037</c:v>
                </c:pt>
                <c:pt idx="6">
                  <c:v>82.318290154291603</c:v>
                </c:pt>
                <c:pt idx="7">
                  <c:v>82.770648511822799</c:v>
                </c:pt>
                <c:pt idx="8">
                  <c:v>84.234181927606599</c:v>
                </c:pt>
                <c:pt idx="9">
                  <c:v>85.57773228089539</c:v>
                </c:pt>
                <c:pt idx="10">
                  <c:v>86.682473486308183</c:v>
                </c:pt>
                <c:pt idx="11">
                  <c:v>86.71029809492012</c:v>
                </c:pt>
                <c:pt idx="12">
                  <c:v>86.225619609398237</c:v>
                </c:pt>
                <c:pt idx="13">
                  <c:v>85.993461335444707</c:v>
                </c:pt>
                <c:pt idx="14">
                  <c:v>86.173603550501028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07456"/>
        <c:axId val="295508992"/>
      </c:lineChart>
      <c:catAx>
        <c:axId val="2955074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508992"/>
        <c:crosses val="autoZero"/>
        <c:auto val="1"/>
        <c:lblAlgn val="ctr"/>
        <c:lblOffset val="100"/>
        <c:tickMarkSkip val="1"/>
        <c:noMultiLvlLbl val="0"/>
      </c:catAx>
      <c:valAx>
        <c:axId val="2955089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5074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718682891909"/>
          <c:w val="1"/>
          <c:h val="0.13731281317108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35839156112750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'30.'!$J$1</c:f>
              <c:strCache>
                <c:ptCount val="1"/>
                <c:pt idx="0">
                  <c:v>Остале валуте (укључујући злато)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'30.'!$J$2:$J$6</c:f>
              <c:numCache>
                <c:formatCode>0.0</c:formatCode>
                <c:ptCount val="5"/>
                <c:pt idx="0">
                  <c:v>0.30480200000000002</c:v>
                </c:pt>
                <c:pt idx="1">
                  <c:v>0.45177400000000001</c:v>
                </c:pt>
                <c:pt idx="2">
                  <c:v>0.87662699999999993</c:v>
                </c:pt>
                <c:pt idx="3">
                  <c:v>0.40268099999999996</c:v>
                </c:pt>
                <c:pt idx="4">
                  <c:v>0.57011199999999995</c:v>
                </c:pt>
              </c:numCache>
            </c:numRef>
          </c:val>
        </c:ser>
        <c:ser>
          <c:idx val="2"/>
          <c:order val="1"/>
          <c:tx>
            <c:strRef>
              <c:f>'30.'!$H$1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'30.'!$H$2:$H$6</c:f>
              <c:numCache>
                <c:formatCode>0.0</c:formatCode>
                <c:ptCount val="5"/>
                <c:pt idx="0">
                  <c:v>0.375944</c:v>
                </c:pt>
                <c:pt idx="1">
                  <c:v>-0.73611599999999999</c:v>
                </c:pt>
                <c:pt idx="2">
                  <c:v>-4.9873999999999995E-2</c:v>
                </c:pt>
                <c:pt idx="3">
                  <c:v>0.69261200000000001</c:v>
                </c:pt>
                <c:pt idx="4">
                  <c:v>1.362466</c:v>
                </c:pt>
              </c:numCache>
            </c:numRef>
          </c:val>
        </c:ser>
        <c:ser>
          <c:idx val="0"/>
          <c:order val="2"/>
          <c:tx>
            <c:strRef>
              <c:f>'30.'!$I$1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'30.'!$I$2:$I$6</c:f>
              <c:numCache>
                <c:formatCode>0.0</c:formatCode>
                <c:ptCount val="5"/>
                <c:pt idx="0">
                  <c:v>2.4936829999999999</c:v>
                </c:pt>
                <c:pt idx="1">
                  <c:v>3.4014449999999998</c:v>
                </c:pt>
                <c:pt idx="2">
                  <c:v>1.0554239999999999</c:v>
                </c:pt>
                <c:pt idx="3">
                  <c:v>-3.9492639999999999</c:v>
                </c:pt>
                <c:pt idx="4">
                  <c:v>-3.4555309999999997</c:v>
                </c:pt>
              </c:numCache>
            </c:numRef>
          </c:val>
        </c:ser>
        <c:ser>
          <c:idx val="1"/>
          <c:order val="3"/>
          <c:tx>
            <c:strRef>
              <c:f>'30.'!$G$1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'30.'!$G$2:$G$6</c:f>
              <c:numCache>
                <c:formatCode>0.0</c:formatCode>
                <c:ptCount val="5"/>
                <c:pt idx="0">
                  <c:v>12.073086999999999</c:v>
                </c:pt>
                <c:pt idx="1">
                  <c:v>-3.303363</c:v>
                </c:pt>
                <c:pt idx="2">
                  <c:v>4.7002670000000002</c:v>
                </c:pt>
                <c:pt idx="3">
                  <c:v>-2.7872849999999998</c:v>
                </c:pt>
                <c:pt idx="4">
                  <c:v>3.1776960000000001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560320"/>
        <c:axId val="295561856"/>
      </c:barChart>
      <c:lineChart>
        <c:grouping val="standard"/>
        <c:varyColors val="0"/>
        <c:ser>
          <c:idx val="4"/>
          <c:order val="4"/>
          <c:tx>
            <c:strRef>
              <c:f>'30.'!$K$1</c:f>
              <c:strCache>
                <c:ptCount val="1"/>
                <c:pt idx="0">
                  <c:v>Нето отворена девизна позиција</c:v>
                </c:pt>
              </c:strCache>
            </c:strRef>
          </c:tx>
          <c:spPr>
            <a:ln w="38100">
              <a:solidFill>
                <a:srgbClr val="963634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txPr>
              <a:bodyPr/>
              <a:lstStyle/>
              <a:p>
                <a:pPr>
                  <a:defRPr sz="800" b="1">
                    <a:solidFill>
                      <a:srgbClr val="963634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'30.'!$F$2:$F$6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3. 2012.</c:v>
                </c:pt>
              </c:strCache>
            </c:strRef>
          </c:cat>
          <c:val>
            <c:numRef>
              <c:f>'30.'!$K$2:$K$6</c:f>
              <c:numCache>
                <c:formatCode>0.0</c:formatCode>
                <c:ptCount val="5"/>
                <c:pt idx="0">
                  <c:v>15.247515999999997</c:v>
                </c:pt>
                <c:pt idx="1">
                  <c:v>4.1150929999999999</c:v>
                </c:pt>
                <c:pt idx="2">
                  <c:v>6.6323180000000006</c:v>
                </c:pt>
                <c:pt idx="3">
                  <c:v>6.8746730000000005</c:v>
                </c:pt>
                <c:pt idx="4">
                  <c:v>5.1136590000000002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60320"/>
        <c:axId val="295561856"/>
      </c:lineChart>
      <c:catAx>
        <c:axId val="2955603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561856"/>
        <c:crosses val="autoZero"/>
        <c:auto val="1"/>
        <c:lblAlgn val="ctr"/>
        <c:lblOffset val="100"/>
        <c:tickMarkSkip val="1"/>
        <c:noMultiLvlLbl val="0"/>
      </c:catAx>
      <c:valAx>
        <c:axId val="295561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5603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24460248920497"/>
          <c:y val="0.77250133556314315"/>
          <c:w val="0.62151079502159012"/>
          <c:h val="0.19045455601235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8510953390302787"/>
        </c:manualLayout>
      </c:layout>
      <c:barChart>
        <c:barDir val="col"/>
        <c:grouping val="clustered"/>
        <c:varyColors val="0"/>
        <c:ser>
          <c:idx val="0"/>
          <c:order val="0"/>
          <c:tx>
            <c:v>Нето отворена девизна позиција/основни капитал</c:v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'31.'!$H$2:$H$16</c:f>
              <c:numCache>
                <c:formatCode>0.0</c:formatCode>
                <c:ptCount val="15"/>
                <c:pt idx="0">
                  <c:v>6.436823582178218</c:v>
                </c:pt>
                <c:pt idx="1">
                  <c:v>5.1176771667239791</c:v>
                </c:pt>
                <c:pt idx="2">
                  <c:v>6.6549647739920603</c:v>
                </c:pt>
                <c:pt idx="3">
                  <c:v>2.8691190875164891</c:v>
                </c:pt>
                <c:pt idx="4">
                  <c:v>4.3154203634970534</c:v>
                </c:pt>
                <c:pt idx="5">
                  <c:v>1.4490437940893963</c:v>
                </c:pt>
                <c:pt idx="6">
                  <c:v>1.0235719133286398</c:v>
                </c:pt>
                <c:pt idx="7">
                  <c:v>3.048934831362665</c:v>
                </c:pt>
                <c:pt idx="8">
                  <c:v>1.7648689097020416</c:v>
                </c:pt>
                <c:pt idx="9">
                  <c:v>2.0406460024715432</c:v>
                </c:pt>
                <c:pt idx="10">
                  <c:v>1.0363228151249755</c:v>
                </c:pt>
                <c:pt idx="11">
                  <c:v>1.3963427963709123</c:v>
                </c:pt>
                <c:pt idx="12">
                  <c:v>1.3902345834709595</c:v>
                </c:pt>
                <c:pt idx="13">
                  <c:v>2.252272870107126</c:v>
                </c:pt>
                <c:pt idx="14">
                  <c:v>1.8151571762763046</c:v>
                </c:pt>
              </c:numCache>
            </c:numRef>
          </c:val>
        </c:ser>
        <c:ser>
          <c:idx val="1"/>
          <c:order val="1"/>
          <c:tx>
            <c:v>Нето отворена девизна позиција/регулаторни капитал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'31.'!$I$2:$I$16</c:f>
              <c:numCache>
                <c:formatCode>0.0</c:formatCode>
                <c:ptCount val="15"/>
                <c:pt idx="0">
                  <c:v>5.3036851759825563</c:v>
                </c:pt>
                <c:pt idx="1">
                  <c:v>4.1906776877879102</c:v>
                </c:pt>
                <c:pt idx="2">
                  <c:v>5.3994623711913023</c:v>
                </c:pt>
                <c:pt idx="3">
                  <c:v>2.2273165345634767</c:v>
                </c:pt>
                <c:pt idx="4">
                  <c:v>3.2918272308430101</c:v>
                </c:pt>
                <c:pt idx="5">
                  <c:v>1.116446340938088</c:v>
                </c:pt>
                <c:pt idx="6">
                  <c:v>0.79493106138665892</c:v>
                </c:pt>
                <c:pt idx="7">
                  <c:v>2.393161691041922</c:v>
                </c:pt>
                <c:pt idx="8">
                  <c:v>1.3772268719181597</c:v>
                </c:pt>
                <c:pt idx="9">
                  <c:v>1.6296846247532273</c:v>
                </c:pt>
                <c:pt idx="10">
                  <c:v>0.83937447498871032</c:v>
                </c:pt>
                <c:pt idx="11">
                  <c:v>1.1379190492210398</c:v>
                </c:pt>
                <c:pt idx="12">
                  <c:v>1.1375330102212122</c:v>
                </c:pt>
                <c:pt idx="13">
                  <c:v>2.1322829864243724</c:v>
                </c:pt>
                <c:pt idx="14">
                  <c:v>1.7077876579841069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5686144"/>
        <c:axId val="295687680"/>
      </c:barChart>
      <c:catAx>
        <c:axId val="2956861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687680"/>
        <c:crosses val="autoZero"/>
        <c:auto val="1"/>
        <c:lblAlgn val="ctr"/>
        <c:lblOffset val="100"/>
        <c:tickMarkSkip val="1"/>
        <c:noMultiLvlLbl val="0"/>
      </c:catAx>
      <c:valAx>
        <c:axId val="295687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6861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133096266192534E-2"/>
          <c:y val="0.88036306034432921"/>
          <c:w val="0.88773380746761488"/>
          <c:h val="9.50191358238809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'32.'!$G$1</c:f>
              <c:strCache>
                <c:ptCount val="1"/>
                <c:pt idx="0">
                  <c:v>Номинална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'32.'!$F$2:$F$13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Maj 2012.</c:v>
                </c:pt>
              </c:strCache>
            </c:strRef>
          </c:cat>
          <c:val>
            <c:numRef>
              <c:f>'32.'!$G$2:$G$13</c:f>
              <c:numCache>
                <c:formatCode>0.00</c:formatCode>
                <c:ptCount val="12"/>
                <c:pt idx="0">
                  <c:v>18.530000000002897</c:v>
                </c:pt>
                <c:pt idx="1">
                  <c:v>9.42</c:v>
                </c:pt>
                <c:pt idx="2">
                  <c:v>10.9365226839216</c:v>
                </c:pt>
                <c:pt idx="3">
                  <c:v>17.410918914960597</c:v>
                </c:pt>
                <c:pt idx="4">
                  <c:v>19.163492419102298</c:v>
                </c:pt>
                <c:pt idx="5">
                  <c:v>14</c:v>
                </c:pt>
                <c:pt idx="6">
                  <c:v>10</c:v>
                </c:pt>
                <c:pt idx="7">
                  <c:v>17.75</c:v>
                </c:pt>
                <c:pt idx="8">
                  <c:v>9.5</c:v>
                </c:pt>
                <c:pt idx="9">
                  <c:v>11.5</c:v>
                </c:pt>
                <c:pt idx="10">
                  <c:v>9.75</c:v>
                </c:pt>
                <c:pt idx="11">
                  <c:v>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'32.'!$I$1</c:f>
              <c:strCache>
                <c:ptCount val="1"/>
                <c:pt idx="0">
                  <c:v>Реална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'32.'!$F$2:$F$13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Maj 2012.</c:v>
                </c:pt>
              </c:strCache>
            </c:strRef>
          </c:cat>
          <c:val>
            <c:numRef>
              <c:f>'32.'!$I$2:$I$13</c:f>
              <c:numCache>
                <c:formatCode>0.00</c:formatCode>
                <c:ptCount val="12"/>
                <c:pt idx="0">
                  <c:v>-8.4978248885698413</c:v>
                </c:pt>
                <c:pt idx="1">
                  <c:v>1.1579153709425736</c:v>
                </c:pt>
                <c:pt idx="2">
                  <c:v>3.6783813342138298</c:v>
                </c:pt>
                <c:pt idx="3">
                  <c:v>4.0572741760466968</c:v>
                </c:pt>
                <c:pt idx="4">
                  <c:v>2.0009813524941933</c:v>
                </c:pt>
                <c:pt idx="5">
                  <c:v>8.3466047826575789</c:v>
                </c:pt>
                <c:pt idx="6">
                  <c:v>-1.0224927567857094</c:v>
                </c:pt>
                <c:pt idx="7">
                  <c:v>9.1466946895597516</c:v>
                </c:pt>
                <c:pt idx="8">
                  <c:v>2.9178471095301859</c:v>
                </c:pt>
                <c:pt idx="9">
                  <c:v>1.2357935401481512</c:v>
                </c:pt>
                <c:pt idx="10">
                  <c:v>2.75</c:v>
                </c:pt>
                <c:pt idx="11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04064"/>
        <c:axId val="286505600"/>
      </c:lineChart>
      <c:catAx>
        <c:axId val="2865040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5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505600"/>
        <c:crosses val="autoZero"/>
        <c:auto val="1"/>
        <c:lblAlgn val="ctr"/>
        <c:lblOffset val="100"/>
        <c:tickMarkSkip val="1"/>
        <c:noMultiLvlLbl val="0"/>
      </c:catAx>
      <c:valAx>
        <c:axId val="286505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5040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6412948376"/>
          <c:w val="1"/>
          <c:h val="0.137313035870516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'33'!$N$2</c:f>
              <c:strCache>
                <c:ptCount val="1"/>
                <c:pt idx="0">
                  <c:v>Динарски кредити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'33'!$N$3:$N$21</c:f>
              <c:numCache>
                <c:formatCode>#,##0.0_ ;\-#,##0.0\ </c:formatCode>
                <c:ptCount val="19"/>
                <c:pt idx="0">
                  <c:v>612.77272727272987</c:v>
                </c:pt>
                <c:pt idx="1">
                  <c:v>593.19047619048001</c:v>
                </c:pt>
                <c:pt idx="2">
                  <c:v>799.86363636364001</c:v>
                </c:pt>
                <c:pt idx="3">
                  <c:v>860.56521739130028</c:v>
                </c:pt>
                <c:pt idx="4">
                  <c:v>878.94999999999982</c:v>
                </c:pt>
                <c:pt idx="5">
                  <c:v>861.63157894737003</c:v>
                </c:pt>
                <c:pt idx="6">
                  <c:v>776.52173913043021</c:v>
                </c:pt>
                <c:pt idx="7">
                  <c:v>748.94736842104999</c:v>
                </c:pt>
                <c:pt idx="8">
                  <c:v>723.55</c:v>
                </c:pt>
                <c:pt idx="9">
                  <c:v>808.50000000000011</c:v>
                </c:pt>
                <c:pt idx="10">
                  <c:v>802.57142857143003</c:v>
                </c:pt>
                <c:pt idx="11">
                  <c:v>766.73913043477978</c:v>
                </c:pt>
                <c:pt idx="12">
                  <c:v>759.59090909091015</c:v>
                </c:pt>
                <c:pt idx="13">
                  <c:v>773.28571428571024</c:v>
                </c:pt>
                <c:pt idx="14">
                  <c:v>742.86363636363978</c:v>
                </c:pt>
                <c:pt idx="15">
                  <c:v>862.68181818182029</c:v>
                </c:pt>
                <c:pt idx="16">
                  <c:v>1109.3499999999999</c:v>
                </c:pt>
                <c:pt idx="17">
                  <c:v>1029.94444444444</c:v>
                </c:pt>
                <c:pt idx="18">
                  <c:v>1016.3636363636401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'33'!$O$2</c:f>
              <c:strCache>
                <c:ptCount val="1"/>
                <c:pt idx="0">
                  <c:v>Кредити у EUR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'33'!$O$3:$O$21</c:f>
              <c:numCache>
                <c:formatCode>#,##0.0_ ;\-#,##0.0\ </c:formatCode>
                <c:ptCount val="19"/>
                <c:pt idx="0">
                  <c:v>877.99999999999989</c:v>
                </c:pt>
                <c:pt idx="1">
                  <c:v>788.00000000000011</c:v>
                </c:pt>
                <c:pt idx="2">
                  <c:v>675</c:v>
                </c:pt>
                <c:pt idx="3">
                  <c:v>726</c:v>
                </c:pt>
                <c:pt idx="4">
                  <c:v>742.99999999999989</c:v>
                </c:pt>
                <c:pt idx="5">
                  <c:v>793</c:v>
                </c:pt>
                <c:pt idx="6">
                  <c:v>836</c:v>
                </c:pt>
                <c:pt idx="7">
                  <c:v>844.99999999999989</c:v>
                </c:pt>
                <c:pt idx="8">
                  <c:v>842</c:v>
                </c:pt>
                <c:pt idx="9">
                  <c:v>816</c:v>
                </c:pt>
                <c:pt idx="10">
                  <c:v>690</c:v>
                </c:pt>
                <c:pt idx="11">
                  <c:v>694</c:v>
                </c:pt>
                <c:pt idx="12">
                  <c:v>701.00000000000011</c:v>
                </c:pt>
                <c:pt idx="13">
                  <c:v>684</c:v>
                </c:pt>
                <c:pt idx="14">
                  <c:v>611.99999999999989</c:v>
                </c:pt>
                <c:pt idx="15">
                  <c:v>853.00000000000011</c:v>
                </c:pt>
                <c:pt idx="16">
                  <c:v>781.99999999999989</c:v>
                </c:pt>
                <c:pt idx="17">
                  <c:v>760.17142857142858</c:v>
                </c:pt>
                <c:pt idx="18">
                  <c:v>769.15454545454554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'33'!$P$2</c:f>
              <c:strCache>
                <c:ptCount val="1"/>
                <c:pt idx="0">
                  <c:v>Кредити у CHF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'33'!$F$3:$G$21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'33'!$P$3:$P$21</c:f>
              <c:numCache>
                <c:formatCode>#,##0.0_ ;\-#,##0.0\ </c:formatCode>
                <c:ptCount val="19"/>
                <c:pt idx="0">
                  <c:v>612.5</c:v>
                </c:pt>
                <c:pt idx="1">
                  <c:v>573.6</c:v>
                </c:pt>
                <c:pt idx="2">
                  <c:v>577.10000000000014</c:v>
                </c:pt>
                <c:pt idx="3">
                  <c:v>608</c:v>
                </c:pt>
                <c:pt idx="4">
                  <c:v>483.1</c:v>
                </c:pt>
                <c:pt idx="5">
                  <c:v>506.00000000000006</c:v>
                </c:pt>
                <c:pt idx="6">
                  <c:v>567.19999999999993</c:v>
                </c:pt>
                <c:pt idx="7">
                  <c:v>519.6</c:v>
                </c:pt>
                <c:pt idx="8">
                  <c:v>527.1</c:v>
                </c:pt>
                <c:pt idx="9">
                  <c:v>331.50000000000006</c:v>
                </c:pt>
                <c:pt idx="10">
                  <c:v>530.50000000000011</c:v>
                </c:pt>
                <c:pt idx="11">
                  <c:v>547.20000000000005</c:v>
                </c:pt>
                <c:pt idx="12">
                  <c:v>522.1</c:v>
                </c:pt>
                <c:pt idx="13">
                  <c:v>329.3</c:v>
                </c:pt>
                <c:pt idx="14">
                  <c:v>347.3</c:v>
                </c:pt>
                <c:pt idx="15">
                  <c:v>323.8</c:v>
                </c:pt>
                <c:pt idx="16">
                  <c:v>471</c:v>
                </c:pt>
                <c:pt idx="17">
                  <c:v>387.8</c:v>
                </c:pt>
                <c:pt idx="18">
                  <c:v>413.00000000000006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68064"/>
        <c:axId val="295769600"/>
      </c:lineChart>
      <c:catAx>
        <c:axId val="2957680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69600"/>
        <c:crosses val="autoZero"/>
        <c:auto val="1"/>
        <c:lblAlgn val="ctr"/>
        <c:lblOffset val="100"/>
        <c:tickMarkSkip val="1"/>
        <c:noMultiLvlLbl val="0"/>
      </c:catAx>
      <c:valAx>
        <c:axId val="295769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680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1572698340243697"/>
          <c:w val="1"/>
          <c:h val="6.39486730825313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8394055394273205"/>
        </c:manualLayout>
      </c:layout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25400" h="25400"/>
              <a:bevelB w="25400" h="25400"/>
            </a:sp3d>
          </c:spPr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3.0147404543361987E-2"/>
                  <c:y val="7.0207606656963644E-3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Рударство, прерађивачка индустрија: 344,7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020329596441165E-3"/>
                  <c:y val="-0.14277949592928557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Електрична енергија: 19,9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167308492648415E-3"/>
                  <c:y val="0.23585672928152315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Трговина на велико и мало, поправка моторних возила: 300,2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968986080371942"/>
                  <c:y val="0.1233198490448988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Образовање, здравство и социјална заштита: 6,9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8992614516286534E-2"/>
                  <c:y val="7.231849753885580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Грађеви</a:t>
                    </a:r>
                    <a:r>
                      <a:rPr lang="sr-Latn-RS"/>
                      <a:t>-</a:t>
                    </a:r>
                    <a:r>
                      <a:rPr lang="sr-Cyrl-RS"/>
                      <a:t>нарство: 125,8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713855597376119"/>
                  <c:y val="0.17235440845762143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Остало: 87,3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432583293955884E-3"/>
                  <c:y val="0.18989490748091828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Пољо</a:t>
                    </a:r>
                    <a:r>
                      <a:rPr lang="sr-Latn-RS"/>
                      <a:t>-</a:t>
                    </a:r>
                    <a:r>
                      <a:rPr lang="sr-Cyrl-RS"/>
                      <a:t>привреда, шумарство, рибарство: 58,8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71176098548465E-3"/>
                  <c:y val="-0.16062394771512384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Саобраћај и складиштење; 170,4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 sz="600" b="0" i="0" u="none" strike="noStrike" baseline="0">
                        <a:effectLst/>
                      </a:rPr>
                      <a:t>:</a:t>
                    </a:r>
                    <a:r>
                      <a:rPr lang="sr-Cyrl-RS"/>
                      <a:t> 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2225912979916942E-3"/>
                  <c:y val="-0.15098947394490675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Пословање некретнинама: 77,8</a:t>
                    </a:r>
                    <a:r>
                      <a:rPr lang="en-US"/>
                      <a:t> </a:t>
                    </a:r>
                    <a:r>
                      <a:rPr lang="sr-Cyrl-RS"/>
                      <a:t>млрд</a:t>
                    </a:r>
                    <a:r>
                      <a:rPr lang="sr-Cyrl-RS" baseline="0"/>
                      <a:t> </a:t>
                    </a:r>
                    <a:r>
                      <a:rPr lang="en-US" baseline="0"/>
                      <a:t>RSD</a:t>
                    </a:r>
                    <a:r>
                      <a:rPr lang="sr-Cyrl-RS"/>
                      <a:t>; 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'8.'!$H$2:$P$2</c:f>
              <c:strCache>
                <c:ptCount val="9"/>
                <c:pt idx="0">
                  <c:v>Рударство, прерађивачка индустрија</c:v>
                </c:pt>
                <c:pt idx="1">
                  <c:v>Електрична енергија</c:v>
                </c:pt>
                <c:pt idx="2">
                  <c:v>Трговина на велико и мало, поправка моторних возила</c:v>
                </c:pt>
                <c:pt idx="3">
                  <c:v>Образовање, здравство и социјална заштита</c:v>
                </c:pt>
                <c:pt idx="4">
                  <c:v>Грађевинарство</c:v>
                </c:pt>
                <c:pt idx="5">
                  <c:v>Остало</c:v>
                </c:pt>
                <c:pt idx="6">
                  <c:v>Пољопривреда, шумарство, рибарство</c:v>
                </c:pt>
                <c:pt idx="7">
                  <c:v>Саобраћај и складиштење</c:v>
                </c:pt>
                <c:pt idx="8">
                  <c:v>Пословање некретнинама</c:v>
                </c:pt>
              </c:strCache>
            </c:strRef>
          </c:cat>
          <c:val>
            <c:numRef>
              <c:f>'8.'!$H$9:$P$9</c:f>
              <c:numCache>
                <c:formatCode>#,##0.0</c:formatCode>
                <c:ptCount val="9"/>
                <c:pt idx="0">
                  <c:v>344.69499999999999</c:v>
                </c:pt>
                <c:pt idx="1">
                  <c:v>19.885000000000002</c:v>
                </c:pt>
                <c:pt idx="2">
                  <c:v>300.22800000000001</c:v>
                </c:pt>
                <c:pt idx="3">
                  <c:v>6.8940000000000001</c:v>
                </c:pt>
                <c:pt idx="4">
                  <c:v>125.804</c:v>
                </c:pt>
                <c:pt idx="5">
                  <c:v>87.290999999999997</c:v>
                </c:pt>
                <c:pt idx="6">
                  <c:v>58.765999999999998</c:v>
                </c:pt>
                <c:pt idx="7">
                  <c:v>170.37899999999999</c:v>
                </c:pt>
                <c:pt idx="8">
                  <c:v>77.786000000000001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8.3866121756736065E-2"/>
          <c:w val="0.87285516287842069"/>
          <c:h val="0.66521259297804636"/>
        </c:manualLayout>
      </c:layout>
      <c:lineChart>
        <c:grouping val="standard"/>
        <c:varyColors val="0"/>
        <c:ser>
          <c:idx val="0"/>
          <c:order val="0"/>
          <c:tx>
            <c:strRef>
              <c:f>'34'!$N$2</c:f>
              <c:strCache>
                <c:ptCount val="1"/>
                <c:pt idx="0">
                  <c:v>Динарски кредити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'34'!$N$3:$N$21</c:f>
              <c:numCache>
                <c:formatCode>#,##0.0_ ;\-#,##0.0\ </c:formatCode>
                <c:ptCount val="19"/>
                <c:pt idx="0">
                  <c:v>453.77272727273004</c:v>
                </c:pt>
                <c:pt idx="1">
                  <c:v>479.19047619047996</c:v>
                </c:pt>
                <c:pt idx="2">
                  <c:v>480.8636363636399</c:v>
                </c:pt>
                <c:pt idx="3">
                  <c:v>339.56521739130017</c:v>
                </c:pt>
                <c:pt idx="4">
                  <c:v>414.94999999999982</c:v>
                </c:pt>
                <c:pt idx="5">
                  <c:v>366.63157894737014</c:v>
                </c:pt>
                <c:pt idx="6">
                  <c:v>408.52173913043026</c:v>
                </c:pt>
                <c:pt idx="7">
                  <c:v>378.9473684210501</c:v>
                </c:pt>
                <c:pt idx="8">
                  <c:v>338.5499999999999</c:v>
                </c:pt>
                <c:pt idx="9">
                  <c:v>490.50000000000011</c:v>
                </c:pt>
                <c:pt idx="10">
                  <c:v>517.57142857143026</c:v>
                </c:pt>
                <c:pt idx="11">
                  <c:v>329.73913043478012</c:v>
                </c:pt>
                <c:pt idx="12">
                  <c:v>509.59090909091015</c:v>
                </c:pt>
                <c:pt idx="13">
                  <c:v>620.28571428571024</c:v>
                </c:pt>
                <c:pt idx="14">
                  <c:v>502.86363636363996</c:v>
                </c:pt>
                <c:pt idx="15">
                  <c:v>512.68181818182029</c:v>
                </c:pt>
                <c:pt idx="16">
                  <c:v>344.35</c:v>
                </c:pt>
                <c:pt idx="17">
                  <c:v>255.94444444444005</c:v>
                </c:pt>
                <c:pt idx="18">
                  <c:v>612.36363636364024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'34'!$O$2</c:f>
              <c:strCache>
                <c:ptCount val="1"/>
                <c:pt idx="0">
                  <c:v>Кредити у EUR</c:v>
                </c:pt>
              </c:strCache>
            </c:strRef>
          </c:tx>
          <c:spPr>
            <a:ln w="38100">
              <a:solidFill>
                <a:srgbClr val="D1E5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'34'!$O$3:$O$21</c:f>
              <c:numCache>
                <c:formatCode>#,##0.0_ ;\-#,##0.0\ </c:formatCode>
                <c:ptCount val="19"/>
                <c:pt idx="0">
                  <c:v>731.99999999999989</c:v>
                </c:pt>
                <c:pt idx="1">
                  <c:v>747.00000000000011</c:v>
                </c:pt>
                <c:pt idx="2">
                  <c:v>742</c:v>
                </c:pt>
                <c:pt idx="3">
                  <c:v>724</c:v>
                </c:pt>
                <c:pt idx="4">
                  <c:v>759</c:v>
                </c:pt>
                <c:pt idx="5">
                  <c:v>716</c:v>
                </c:pt>
                <c:pt idx="6">
                  <c:v>667</c:v>
                </c:pt>
                <c:pt idx="7">
                  <c:v>654</c:v>
                </c:pt>
                <c:pt idx="8">
                  <c:v>632</c:v>
                </c:pt>
                <c:pt idx="9">
                  <c:v>719</c:v>
                </c:pt>
                <c:pt idx="10">
                  <c:v>681</c:v>
                </c:pt>
                <c:pt idx="11">
                  <c:v>610</c:v>
                </c:pt>
                <c:pt idx="12">
                  <c:v>664</c:v>
                </c:pt>
                <c:pt idx="13">
                  <c:v>733</c:v>
                </c:pt>
                <c:pt idx="14">
                  <c:v>709.00000000000011</c:v>
                </c:pt>
                <c:pt idx="15">
                  <c:v>648.00000000000011</c:v>
                </c:pt>
                <c:pt idx="16">
                  <c:v>606</c:v>
                </c:pt>
                <c:pt idx="17">
                  <c:v>563.17142857142846</c:v>
                </c:pt>
                <c:pt idx="18">
                  <c:v>714.15454545454543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'34'!$P$2</c:f>
              <c:strCache>
                <c:ptCount val="1"/>
                <c:pt idx="0">
                  <c:v>Кредити у CHF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'34'!$F$3:$G$21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'34'!$P$3:$P$21</c:f>
              <c:numCache>
                <c:formatCode>#,##0.0_ ;\-#,##0.0\ </c:formatCode>
                <c:ptCount val="19"/>
                <c:pt idx="0">
                  <c:v>909.49999999999989</c:v>
                </c:pt>
                <c:pt idx="1">
                  <c:v>600.59999999999991</c:v>
                </c:pt>
                <c:pt idx="2">
                  <c:v>525.1</c:v>
                </c:pt>
                <c:pt idx="3">
                  <c:v>1204</c:v>
                </c:pt>
                <c:pt idx="4">
                  <c:v>917.09999999999991</c:v>
                </c:pt>
                <c:pt idx="5">
                  <c:v>440.00000000000006</c:v>
                </c:pt>
                <c:pt idx="6">
                  <c:v>580.20000000000005</c:v>
                </c:pt>
                <c:pt idx="7">
                  <c:v>1071.6000000000001</c:v>
                </c:pt>
                <c:pt idx="8">
                  <c:v>853.1</c:v>
                </c:pt>
                <c:pt idx="9">
                  <c:v>903.5</c:v>
                </c:pt>
                <c:pt idx="10">
                  <c:v>895.5</c:v>
                </c:pt>
                <c:pt idx="11">
                  <c:v>767.2</c:v>
                </c:pt>
                <c:pt idx="12">
                  <c:v>652.10000000000014</c:v>
                </c:pt>
                <c:pt idx="13">
                  <c:v>1193.3</c:v>
                </c:pt>
                <c:pt idx="14">
                  <c:v>780.3</c:v>
                </c:pt>
                <c:pt idx="15">
                  <c:v>819.80000000000007</c:v>
                </c:pt>
                <c:pt idx="16">
                  <c:v>784.00000000000011</c:v>
                </c:pt>
                <c:pt idx="17">
                  <c:v>877.79999999999984</c:v>
                </c:pt>
                <c:pt idx="18">
                  <c:v>666.00000000000011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28096"/>
        <c:axId val="295842176"/>
      </c:lineChart>
      <c:catAx>
        <c:axId val="2958280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842176"/>
        <c:crosses val="autoZero"/>
        <c:auto val="1"/>
        <c:lblAlgn val="ctr"/>
        <c:lblOffset val="100"/>
        <c:noMultiLvlLbl val="0"/>
      </c:catAx>
      <c:valAx>
        <c:axId val="295842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82809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714148288017"/>
          <c:w val="1"/>
          <c:h val="0.11308606786142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'35'!$H$1</c:f>
              <c:strCache>
                <c:ptCount val="1"/>
                <c:pt idx="0">
                  <c:v>Стандардна девијација дневних промена вредности динара током месеца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'35'!$F$2:$G$113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2003.</c:v>
                  </c:pt>
                  <c:pt idx="12">
                    <c:v>2004.</c:v>
                  </c:pt>
                  <c:pt idx="24">
                    <c:v>2005.</c:v>
                  </c:pt>
                  <c:pt idx="36">
                    <c:v>2006.</c:v>
                  </c:pt>
                  <c:pt idx="48">
                    <c:v>2007.</c:v>
                  </c:pt>
                  <c:pt idx="60">
                    <c:v>2008.</c:v>
                  </c:pt>
                  <c:pt idx="72">
                    <c:v>2009.</c:v>
                  </c:pt>
                  <c:pt idx="84">
                    <c:v>2010.</c:v>
                  </c:pt>
                  <c:pt idx="96">
                    <c:v>2011.</c:v>
                  </c:pt>
                  <c:pt idx="108">
                    <c:v>12.</c:v>
                  </c:pt>
                </c:lvl>
              </c:multiLvlStrCache>
            </c:multiLvlStrRef>
          </c:cat>
          <c:val>
            <c:numRef>
              <c:f>'35'!$H$2:$H$113</c:f>
              <c:numCache>
                <c:formatCode>0.00</c:formatCode>
                <c:ptCount val="112"/>
                <c:pt idx="0">
                  <c:v>0.11432271330653178</c:v>
                </c:pt>
                <c:pt idx="1">
                  <c:v>0.22186851503892555</c:v>
                </c:pt>
                <c:pt idx="2">
                  <c:v>0.3623301969826484</c:v>
                </c:pt>
                <c:pt idx="3">
                  <c:v>0.30034623024397944</c:v>
                </c:pt>
                <c:pt idx="4">
                  <c:v>0.5007934517999868</c:v>
                </c:pt>
                <c:pt idx="5">
                  <c:v>0.2924702011483204</c:v>
                </c:pt>
                <c:pt idx="6">
                  <c:v>0.36968082075761516</c:v>
                </c:pt>
                <c:pt idx="7">
                  <c:v>0.18265540522553739</c:v>
                </c:pt>
                <c:pt idx="8">
                  <c:v>0.16480431511271182</c:v>
                </c:pt>
                <c:pt idx="9">
                  <c:v>0.33843848755953387</c:v>
                </c:pt>
                <c:pt idx="10">
                  <c:v>0.17295920127930056</c:v>
                </c:pt>
                <c:pt idx="11">
                  <c:v>0.14962965139602608</c:v>
                </c:pt>
                <c:pt idx="12">
                  <c:v>0.20463834740411513</c:v>
                </c:pt>
                <c:pt idx="13">
                  <c:v>0.20992883176954585</c:v>
                </c:pt>
                <c:pt idx="14">
                  <c:v>0.15281648731331238</c:v>
                </c:pt>
                <c:pt idx="15">
                  <c:v>5.8542715259058832E-2</c:v>
                </c:pt>
                <c:pt idx="16">
                  <c:v>8.348806809618349E-2</c:v>
                </c:pt>
                <c:pt idx="17">
                  <c:v>8.5811609208391482E-2</c:v>
                </c:pt>
                <c:pt idx="18">
                  <c:v>0.14615114271796961</c:v>
                </c:pt>
                <c:pt idx="19">
                  <c:v>0.13117915528640237</c:v>
                </c:pt>
                <c:pt idx="20">
                  <c:v>0.15136497797212545</c:v>
                </c:pt>
                <c:pt idx="21">
                  <c:v>0.12968246229353037</c:v>
                </c:pt>
                <c:pt idx="22">
                  <c:v>0.11143995189254738</c:v>
                </c:pt>
                <c:pt idx="23">
                  <c:v>0.14993090255398381</c:v>
                </c:pt>
                <c:pt idx="24">
                  <c:v>0.10638901259777007</c:v>
                </c:pt>
                <c:pt idx="25">
                  <c:v>0.10608430318598847</c:v>
                </c:pt>
                <c:pt idx="26">
                  <c:v>5.8363097698344787E-2</c:v>
                </c:pt>
                <c:pt idx="27">
                  <c:v>3.8054956455876247E-2</c:v>
                </c:pt>
                <c:pt idx="28">
                  <c:v>5.2785662133874117E-2</c:v>
                </c:pt>
                <c:pt idx="29">
                  <c:v>5.4410229219699985E-2</c:v>
                </c:pt>
                <c:pt idx="30">
                  <c:v>5.5843807310138584E-2</c:v>
                </c:pt>
                <c:pt idx="31">
                  <c:v>7.3397506379886499E-2</c:v>
                </c:pt>
                <c:pt idx="32">
                  <c:v>0.17341350982550463</c:v>
                </c:pt>
                <c:pt idx="33">
                  <c:v>0.20457557250594266</c:v>
                </c:pt>
                <c:pt idx="34">
                  <c:v>0.16531948537045335</c:v>
                </c:pt>
                <c:pt idx="35">
                  <c:v>0.29023513779017701</c:v>
                </c:pt>
                <c:pt idx="36">
                  <c:v>0.24690112018248991</c:v>
                </c:pt>
                <c:pt idx="37">
                  <c:v>0.10552457148370076</c:v>
                </c:pt>
                <c:pt idx="38">
                  <c:v>0.19999720678765651</c:v>
                </c:pt>
                <c:pt idx="39">
                  <c:v>0.16068020634159053</c:v>
                </c:pt>
                <c:pt idx="40">
                  <c:v>0.1652065542299048</c:v>
                </c:pt>
                <c:pt idx="41">
                  <c:v>0.1768522368300543</c:v>
                </c:pt>
                <c:pt idx="42">
                  <c:v>0.4497799629816272</c:v>
                </c:pt>
                <c:pt idx="43">
                  <c:v>0.40203245649419805</c:v>
                </c:pt>
                <c:pt idx="44">
                  <c:v>0.57977061640817096</c:v>
                </c:pt>
                <c:pt idx="45">
                  <c:v>0.56167202961272145</c:v>
                </c:pt>
                <c:pt idx="46">
                  <c:v>0.24670412696039351</c:v>
                </c:pt>
                <c:pt idx="47">
                  <c:v>0.30457417292369626</c:v>
                </c:pt>
                <c:pt idx="48">
                  <c:v>0.3549651478558733</c:v>
                </c:pt>
                <c:pt idx="49">
                  <c:v>0.26727109880213923</c:v>
                </c:pt>
                <c:pt idx="50">
                  <c:v>0.24203865150322032</c:v>
                </c:pt>
                <c:pt idx="51">
                  <c:v>0.46141652792361748</c:v>
                </c:pt>
                <c:pt idx="52">
                  <c:v>0.47869008697395132</c:v>
                </c:pt>
                <c:pt idx="53">
                  <c:v>0.37309141520939404</c:v>
                </c:pt>
                <c:pt idx="54">
                  <c:v>0.66595133962510722</c:v>
                </c:pt>
                <c:pt idx="55">
                  <c:v>0.32504452638402997</c:v>
                </c:pt>
                <c:pt idx="56">
                  <c:v>0.28792406225833772</c:v>
                </c:pt>
                <c:pt idx="57">
                  <c:v>0.26045203512977705</c:v>
                </c:pt>
                <c:pt idx="58">
                  <c:v>0.58222527453290807</c:v>
                </c:pt>
                <c:pt idx="59">
                  <c:v>1.2452767424399795</c:v>
                </c:pt>
                <c:pt idx="60">
                  <c:v>0.83040431256527347</c:v>
                </c:pt>
                <c:pt idx="61">
                  <c:v>0.59153820269265778</c:v>
                </c:pt>
                <c:pt idx="62">
                  <c:v>0.2569970023844273</c:v>
                </c:pt>
                <c:pt idx="63">
                  <c:v>0.45262554709263225</c:v>
                </c:pt>
                <c:pt idx="64">
                  <c:v>0.77860148408053431</c:v>
                </c:pt>
                <c:pt idx="65">
                  <c:v>0.49517080886513476</c:v>
                </c:pt>
                <c:pt idx="66">
                  <c:v>0.33809594452662473</c:v>
                </c:pt>
                <c:pt idx="67">
                  <c:v>0.43580977996499126</c:v>
                </c:pt>
                <c:pt idx="68">
                  <c:v>0.23345254752038858</c:v>
                </c:pt>
                <c:pt idx="69">
                  <c:v>0.71195089153310265</c:v>
                </c:pt>
                <c:pt idx="70">
                  <c:v>0.72230216583599893</c:v>
                </c:pt>
                <c:pt idx="71">
                  <c:v>1.307662799309772</c:v>
                </c:pt>
                <c:pt idx="72">
                  <c:v>1.1987197482430927</c:v>
                </c:pt>
                <c:pt idx="73">
                  <c:v>0.58307773312826361</c:v>
                </c:pt>
                <c:pt idx="74">
                  <c:v>0.25910523080788495</c:v>
                </c:pt>
                <c:pt idx="75">
                  <c:v>0.449574653243482</c:v>
                </c:pt>
                <c:pt idx="76">
                  <c:v>0.26408660647818688</c:v>
                </c:pt>
                <c:pt idx="77">
                  <c:v>0.31370289045684135</c:v>
                </c:pt>
                <c:pt idx="78">
                  <c:v>0.23778954483429821</c:v>
                </c:pt>
                <c:pt idx="79">
                  <c:v>0.11954204342295698</c:v>
                </c:pt>
                <c:pt idx="80">
                  <c:v>0.14872895846273088</c:v>
                </c:pt>
                <c:pt idx="81">
                  <c:v>8.0819900608470593E-2</c:v>
                </c:pt>
                <c:pt idx="82">
                  <c:v>0.22101534948853618</c:v>
                </c:pt>
                <c:pt idx="83">
                  <c:v>0.36656214509177099</c:v>
                </c:pt>
                <c:pt idx="84">
                  <c:v>0.22746810589310962</c:v>
                </c:pt>
                <c:pt idx="85">
                  <c:v>0.1312492622802004</c:v>
                </c:pt>
                <c:pt idx="86">
                  <c:v>8.8908868142627065E-2</c:v>
                </c:pt>
                <c:pt idx="87">
                  <c:v>0.14904755701014066</c:v>
                </c:pt>
                <c:pt idx="88">
                  <c:v>0.24412286573541817</c:v>
                </c:pt>
                <c:pt idx="89">
                  <c:v>0.21299505574727631</c:v>
                </c:pt>
                <c:pt idx="90">
                  <c:v>0.18665162953449954</c:v>
                </c:pt>
                <c:pt idx="91">
                  <c:v>0.20942148398689364</c:v>
                </c:pt>
                <c:pt idx="92">
                  <c:v>0.15074187423869159</c:v>
                </c:pt>
                <c:pt idx="93">
                  <c:v>0.14868519149325415</c:v>
                </c:pt>
                <c:pt idx="94">
                  <c:v>0.11116010665012727</c:v>
                </c:pt>
                <c:pt idx="95">
                  <c:v>0.49327856331857373</c:v>
                </c:pt>
                <c:pt idx="96">
                  <c:v>0.30777721412464409</c:v>
                </c:pt>
                <c:pt idx="97">
                  <c:v>0.22407869024576577</c:v>
                </c:pt>
                <c:pt idx="98">
                  <c:v>0.23456660963249054</c:v>
                </c:pt>
                <c:pt idx="99">
                  <c:v>0.2161400818191396</c:v>
                </c:pt>
                <c:pt idx="100">
                  <c:v>0.36297609410477838</c:v>
                </c:pt>
                <c:pt idx="101">
                  <c:v>0.59325547695606939</c:v>
                </c:pt>
                <c:pt idx="102">
                  <c:v>0.75954418623298037</c:v>
                </c:pt>
                <c:pt idx="103">
                  <c:v>0.56618059690690681</c:v>
                </c:pt>
                <c:pt idx="104">
                  <c:v>0.37887277670264119</c:v>
                </c:pt>
                <c:pt idx="105">
                  <c:v>0.24016844298865364</c:v>
                </c:pt>
                <c:pt idx="106">
                  <c:v>0.23884314271832358</c:v>
                </c:pt>
                <c:pt idx="107">
                  <c:v>0.5249217973965451</c:v>
                </c:pt>
                <c:pt idx="108">
                  <c:v>0.40289674994158109</c:v>
                </c:pt>
                <c:pt idx="109">
                  <c:v>0.45369576780227527</c:v>
                </c:pt>
                <c:pt idx="110">
                  <c:v>0.12720532808638516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78656"/>
        <c:axId val="295880192"/>
      </c:lineChart>
      <c:catAx>
        <c:axId val="2958786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880192"/>
        <c:crosses val="autoZero"/>
        <c:auto val="1"/>
        <c:lblAlgn val="ctr"/>
        <c:lblOffset val="100"/>
        <c:tickMarkSkip val="1"/>
        <c:noMultiLvlLbl val="0"/>
      </c:catAx>
      <c:valAx>
        <c:axId val="29588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8786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83519823186"/>
          <c:w val="1"/>
          <c:h val="0.13731270433301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65979638688966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'36'!$H$1</c:f>
              <c:strCache>
                <c:ptCount val="1"/>
                <c:pt idx="0">
                  <c:v>Број блокираних рачуна на крају периода (л.с.)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'36'!$F$2:$G$14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2009.</c:v>
                  </c:pt>
                  <c:pt idx="4">
                    <c:v>2010.</c:v>
                  </c:pt>
                  <c:pt idx="8">
                    <c:v>2011.</c:v>
                  </c:pt>
                  <c:pt idx="12">
                    <c:v>2012.</c:v>
                  </c:pt>
                </c:lvl>
              </c:multiLvlStrCache>
            </c:multiLvlStrRef>
          </c:cat>
          <c:val>
            <c:numRef>
              <c:f>'36'!$H$2:$H$14</c:f>
              <c:numCache>
                <c:formatCode>#,##0.0_ ;\-#,##0.0\ </c:formatCode>
                <c:ptCount val="13"/>
                <c:pt idx="0">
                  <c:v>59.332999999999998</c:v>
                </c:pt>
                <c:pt idx="1">
                  <c:v>61.284999999999997</c:v>
                </c:pt>
                <c:pt idx="2">
                  <c:v>64.292000000000002</c:v>
                </c:pt>
                <c:pt idx="3">
                  <c:v>66.569999999999993</c:v>
                </c:pt>
                <c:pt idx="4">
                  <c:v>68.858000000000004</c:v>
                </c:pt>
                <c:pt idx="5">
                  <c:v>70.242999999999995</c:v>
                </c:pt>
                <c:pt idx="6">
                  <c:v>68.102999999999994</c:v>
                </c:pt>
                <c:pt idx="7">
                  <c:v>63.002000000000002</c:v>
                </c:pt>
                <c:pt idx="8">
                  <c:v>64.597999999999999</c:v>
                </c:pt>
                <c:pt idx="9">
                  <c:v>62.731999999999999</c:v>
                </c:pt>
                <c:pt idx="10">
                  <c:v>62.189</c:v>
                </c:pt>
                <c:pt idx="11">
                  <c:v>62.338999999999999</c:v>
                </c:pt>
                <c:pt idx="12">
                  <c:v>58.933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918976"/>
        <c:axId val="295937536"/>
      </c:barChart>
      <c:lineChart>
        <c:grouping val="standard"/>
        <c:varyColors val="0"/>
        <c:ser>
          <c:idx val="2"/>
          <c:order val="1"/>
          <c:tx>
            <c:strRef>
              <c:f>'36'!$I$1</c:f>
              <c:strCache>
                <c:ptCount val="1"/>
                <c:pt idx="0">
                  <c:v>Износ у блокади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'36'!$F$2:$G$14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2009.</c:v>
                  </c:pt>
                  <c:pt idx="4">
                    <c:v>2010.</c:v>
                  </c:pt>
                  <c:pt idx="8">
                    <c:v>2011.</c:v>
                  </c:pt>
                  <c:pt idx="12">
                    <c:v>2012.</c:v>
                  </c:pt>
                </c:lvl>
              </c:multiLvlStrCache>
            </c:multiLvlStrRef>
          </c:cat>
          <c:val>
            <c:numRef>
              <c:f>'36'!$I$2:$I$14</c:f>
              <c:numCache>
                <c:formatCode>#,##0.0_ ;\-#,##0.0\ </c:formatCode>
                <c:ptCount val="13"/>
                <c:pt idx="0">
                  <c:v>230.72513107684</c:v>
                </c:pt>
                <c:pt idx="1">
                  <c:v>262.00646281106998</c:v>
                </c:pt>
                <c:pt idx="2">
                  <c:v>286.39898926628996</c:v>
                </c:pt>
                <c:pt idx="3">
                  <c:v>318.38310652339004</c:v>
                </c:pt>
                <c:pt idx="4">
                  <c:v>273.87535518472998</c:v>
                </c:pt>
                <c:pt idx="5">
                  <c:v>276.68700400946994</c:v>
                </c:pt>
                <c:pt idx="6">
                  <c:v>238.78043435188002</c:v>
                </c:pt>
                <c:pt idx="7">
                  <c:v>226.99723078510002</c:v>
                </c:pt>
                <c:pt idx="8">
                  <c:v>221.95627199393999</c:v>
                </c:pt>
                <c:pt idx="9">
                  <c:v>199.99993005028</c:v>
                </c:pt>
                <c:pt idx="10">
                  <c:v>181.62844778698999</c:v>
                </c:pt>
                <c:pt idx="11">
                  <c:v>171.50555153954002</c:v>
                </c:pt>
                <c:pt idx="12">
                  <c:v>172.24595500782002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9072"/>
        <c:axId val="296026880"/>
      </c:lineChart>
      <c:catAx>
        <c:axId val="29591897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937536"/>
        <c:crosses val="autoZero"/>
        <c:auto val="1"/>
        <c:lblAlgn val="ctr"/>
        <c:lblOffset val="100"/>
        <c:tickMarkSkip val="1"/>
        <c:noMultiLvlLbl val="0"/>
      </c:catAx>
      <c:valAx>
        <c:axId val="2959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918976"/>
        <c:crosses val="autoZero"/>
        <c:crossBetween val="between"/>
      </c:valAx>
      <c:catAx>
        <c:axId val="29593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96026880"/>
        <c:crosses val="autoZero"/>
        <c:auto val="1"/>
        <c:lblAlgn val="ctr"/>
        <c:lblOffset val="100"/>
        <c:noMultiLvlLbl val="0"/>
      </c:catAx>
      <c:valAx>
        <c:axId val="2960268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5939072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692077207154"/>
          <c:w val="1"/>
          <c:h val="0.137313079227928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'37'!$H$1</c:f>
              <c:strCache>
                <c:ptCount val="1"/>
                <c:pt idx="0">
                  <c:v>Реалне нето плате (2009 = 100)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'37'!$F$2:$G$40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2003.</c:v>
                  </c:pt>
                  <c:pt idx="4">
                    <c:v>2004.</c:v>
                  </c:pt>
                  <c:pt idx="8">
                    <c:v>2005.</c:v>
                  </c:pt>
                  <c:pt idx="12">
                    <c:v>2006.</c:v>
                  </c:pt>
                  <c:pt idx="16">
                    <c:v>2007.</c:v>
                  </c:pt>
                  <c:pt idx="20">
                    <c:v>2008.</c:v>
                  </c:pt>
                  <c:pt idx="24">
                    <c:v>2009.</c:v>
                  </c:pt>
                  <c:pt idx="28">
                    <c:v>2010.</c:v>
                  </c:pt>
                  <c:pt idx="32">
                    <c:v>2011.</c:v>
                  </c:pt>
                  <c:pt idx="36">
                    <c:v>     2012.</c:v>
                  </c:pt>
                </c:lvl>
              </c:multiLvlStrCache>
            </c:multiLvlStrRef>
          </c:cat>
          <c:val>
            <c:numRef>
              <c:f>'37'!$H$2:$H$40</c:f>
              <c:numCache>
                <c:formatCode>#,##0.0_ ;\-#,##0.0\ </c:formatCode>
                <c:ptCount val="39"/>
                <c:pt idx="0">
                  <c:v>11.077830538343079</c:v>
                </c:pt>
                <c:pt idx="1">
                  <c:v>11.686754995497012</c:v>
                </c:pt>
                <c:pt idx="2">
                  <c:v>11.157825264739046</c:v>
                </c:pt>
                <c:pt idx="3">
                  <c:v>13.631771081309779</c:v>
                </c:pt>
                <c:pt idx="4">
                  <c:v>16.963807918711879</c:v>
                </c:pt>
                <c:pt idx="5">
                  <c:v>14.015992397173477</c:v>
                </c:pt>
                <c:pt idx="6">
                  <c:v>10.356797076040337</c:v>
                </c:pt>
                <c:pt idx="7">
                  <c:v>6.9013615399300363</c:v>
                </c:pt>
                <c:pt idx="8">
                  <c:v>3.1470583439158588</c:v>
                </c:pt>
                <c:pt idx="9">
                  <c:v>5.7014199158952152</c:v>
                </c:pt>
                <c:pt idx="10">
                  <c:v>6.4654775186325963</c:v>
                </c:pt>
                <c:pt idx="11">
                  <c:v>6.5932504465110213</c:v>
                </c:pt>
                <c:pt idx="12">
                  <c:v>11.105870406788213</c:v>
                </c:pt>
                <c:pt idx="13">
                  <c:v>6.8828282928711957</c:v>
                </c:pt>
                <c:pt idx="14">
                  <c:v>8.8795061065343788</c:v>
                </c:pt>
                <c:pt idx="15">
                  <c:v>15.558135405137691</c:v>
                </c:pt>
                <c:pt idx="16">
                  <c:v>23.440017400747209</c:v>
                </c:pt>
                <c:pt idx="17">
                  <c:v>23.354040531926373</c:v>
                </c:pt>
                <c:pt idx="18">
                  <c:v>19.895516624097382</c:v>
                </c:pt>
                <c:pt idx="19">
                  <c:v>14.050245025935098</c:v>
                </c:pt>
                <c:pt idx="20">
                  <c:v>6.2053313097790124</c:v>
                </c:pt>
                <c:pt idx="21">
                  <c:v>4.2215593297577243</c:v>
                </c:pt>
                <c:pt idx="22">
                  <c:v>5.2695111955789002</c:v>
                </c:pt>
                <c:pt idx="23">
                  <c:v>4.166490745459356</c:v>
                </c:pt>
                <c:pt idx="24">
                  <c:v>-8.7787265934735501</c:v>
                </c:pt>
                <c:pt idx="25">
                  <c:v>-9.8377218748270252</c:v>
                </c:pt>
                <c:pt idx="26">
                  <c:v>-11.031363508574614</c:v>
                </c:pt>
                <c:pt idx="27">
                  <c:v>-11.261979250970072</c:v>
                </c:pt>
                <c:pt idx="28">
                  <c:v>1.2191691801322975</c:v>
                </c:pt>
                <c:pt idx="29">
                  <c:v>3.0388464870484171</c:v>
                </c:pt>
                <c:pt idx="30">
                  <c:v>1.4472579749980241</c:v>
                </c:pt>
                <c:pt idx="31">
                  <c:v>-1.4492556593783235</c:v>
                </c:pt>
                <c:pt idx="32">
                  <c:v>-2.3214487852329739</c:v>
                </c:pt>
                <c:pt idx="33">
                  <c:v>-2.1234641167407773</c:v>
                </c:pt>
                <c:pt idx="34">
                  <c:v>1.9858653211692427</c:v>
                </c:pt>
                <c:pt idx="35">
                  <c:v>2.9777825266061484</c:v>
                </c:pt>
                <c:pt idx="36">
                  <c:v>6.2939402673174385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6083840"/>
        <c:axId val="296085376"/>
      </c:barChart>
      <c:catAx>
        <c:axId val="2960838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085376"/>
        <c:crosses val="autoZero"/>
        <c:auto val="1"/>
        <c:lblAlgn val="ctr"/>
        <c:lblOffset val="100"/>
        <c:tickMarkSkip val="1"/>
        <c:noMultiLvlLbl val="0"/>
      </c:catAx>
      <c:valAx>
        <c:axId val="2960853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0838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lineChart>
        <c:grouping val="standard"/>
        <c:varyColors val="0"/>
        <c:ser>
          <c:idx val="1"/>
          <c:order val="0"/>
          <c:tx>
            <c:strRef>
              <c:f>'38'!$H$1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'38'!$F$2:$G$7</c:f>
              <c:multiLvlStrCache>
                <c:ptCount val="6"/>
                <c:lvl>
                  <c:pt idx="0">
                    <c:v>II</c:v>
                  </c:pt>
                  <c:pt idx="1">
                    <c:v>IV</c:v>
                  </c:pt>
                  <c:pt idx="2">
                    <c:v>II</c:v>
                  </c:pt>
                  <c:pt idx="3">
                    <c:v>IV</c:v>
                  </c:pt>
                  <c:pt idx="4">
                    <c:v>II</c:v>
                  </c:pt>
                  <c:pt idx="5">
                    <c:v>IV</c:v>
                  </c:pt>
                </c:lvl>
                <c:lvl>
                  <c:pt idx="0">
                    <c:v>2009.</c:v>
                  </c:pt>
                  <c:pt idx="2">
                    <c:v>2010.</c:v>
                  </c:pt>
                  <c:pt idx="4">
                    <c:v>2011.</c:v>
                  </c:pt>
                </c:lvl>
              </c:multiLvlStrCache>
            </c:multiLvlStrRef>
          </c:cat>
          <c:val>
            <c:numRef>
              <c:f>'38'!$H$2:$H$7</c:f>
              <c:numCache>
                <c:formatCode>#,##0.0_ ;\-#,##0.0\ </c:formatCode>
                <c:ptCount val="6"/>
                <c:pt idx="0">
                  <c:v>15.6</c:v>
                </c:pt>
                <c:pt idx="1">
                  <c:v>16.600000000000001</c:v>
                </c:pt>
                <c:pt idx="2">
                  <c:v>19.2</c:v>
                </c:pt>
                <c:pt idx="3">
                  <c:v>19.2</c:v>
                </c:pt>
                <c:pt idx="4">
                  <c:v>22.2</c:v>
                </c:pt>
                <c:pt idx="5">
                  <c:v>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37856"/>
        <c:axId val="296139776"/>
      </c:lineChart>
      <c:catAx>
        <c:axId val="2961378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39776"/>
        <c:crosses val="autoZero"/>
        <c:auto val="1"/>
        <c:lblAlgn val="ctr"/>
        <c:lblOffset val="100"/>
        <c:tickMarkSkip val="1"/>
        <c:noMultiLvlLbl val="0"/>
      </c:catAx>
      <c:valAx>
        <c:axId val="296139776"/>
        <c:scaling>
          <c:orientation val="minMax"/>
          <c:max val="24"/>
          <c:min val="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378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0290840694814007"/>
        </c:manualLayout>
      </c:layout>
      <c:areaChart>
        <c:grouping val="stacked"/>
        <c:varyColors val="0"/>
        <c:ser>
          <c:idx val="1"/>
          <c:order val="0"/>
          <c:tx>
            <c:strRef>
              <c:f>'39.'!$H$2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'39.'!$H$3:$H$47</c:f>
              <c:numCache>
                <c:formatCode>0.0</c:formatCode>
                <c:ptCount val="45"/>
                <c:pt idx="0">
                  <c:v>171.17594099999999</c:v>
                </c:pt>
                <c:pt idx="1">
                  <c:v>172.29424</c:v>
                </c:pt>
                <c:pt idx="2">
                  <c:v>179.54017999999999</c:v>
                </c:pt>
                <c:pt idx="3">
                  <c:v>184.80228399999999</c:v>
                </c:pt>
                <c:pt idx="4">
                  <c:v>189.15357700000001</c:v>
                </c:pt>
                <c:pt idx="5">
                  <c:v>187.056961</c:v>
                </c:pt>
                <c:pt idx="6">
                  <c:v>192.43392600000001</c:v>
                </c:pt>
                <c:pt idx="7">
                  <c:v>202.16515000000001</c:v>
                </c:pt>
                <c:pt idx="8">
                  <c:v>193.75455600000001</c:v>
                </c:pt>
                <c:pt idx="9">
                  <c:v>188.838221</c:v>
                </c:pt>
                <c:pt idx="10">
                  <c:v>182.593153</c:v>
                </c:pt>
                <c:pt idx="11">
                  <c:v>178.70969700000001</c:v>
                </c:pt>
                <c:pt idx="12">
                  <c:v>174.44442100000001</c:v>
                </c:pt>
                <c:pt idx="13">
                  <c:v>171.027556</c:v>
                </c:pt>
                <c:pt idx="14">
                  <c:v>167.48343700000001</c:v>
                </c:pt>
                <c:pt idx="15">
                  <c:v>171.087299</c:v>
                </c:pt>
                <c:pt idx="16">
                  <c:v>171.78762399999999</c:v>
                </c:pt>
                <c:pt idx="17">
                  <c:v>166.280271</c:v>
                </c:pt>
                <c:pt idx="18">
                  <c:v>169.81621100000001</c:v>
                </c:pt>
                <c:pt idx="19">
                  <c:v>172.597543</c:v>
                </c:pt>
                <c:pt idx="20">
                  <c:v>180.28755200000001</c:v>
                </c:pt>
                <c:pt idx="21">
                  <c:v>185.42154400000001</c:v>
                </c:pt>
                <c:pt idx="22">
                  <c:v>195.715248</c:v>
                </c:pt>
                <c:pt idx="23">
                  <c:v>214.16141200000001</c:v>
                </c:pt>
                <c:pt idx="24">
                  <c:v>224.65367900000001</c:v>
                </c:pt>
                <c:pt idx="25">
                  <c:v>235.10716500000001</c:v>
                </c:pt>
                <c:pt idx="26">
                  <c:v>244.71543199999999</c:v>
                </c:pt>
                <c:pt idx="27">
                  <c:v>253.68205699999999</c:v>
                </c:pt>
                <c:pt idx="28">
                  <c:v>265.75190199999997</c:v>
                </c:pt>
                <c:pt idx="29">
                  <c:v>277.28448900000001</c:v>
                </c:pt>
                <c:pt idx="30">
                  <c:v>280.51110299999999</c:v>
                </c:pt>
                <c:pt idx="31">
                  <c:v>277.29193400000003</c:v>
                </c:pt>
                <c:pt idx="32">
                  <c:v>287.07560999999998</c:v>
                </c:pt>
                <c:pt idx="33">
                  <c:v>287.31281100000001</c:v>
                </c:pt>
                <c:pt idx="34">
                  <c:v>290.32948299999998</c:v>
                </c:pt>
                <c:pt idx="35">
                  <c:v>278.46654599999999</c:v>
                </c:pt>
                <c:pt idx="36">
                  <c:v>269.000112</c:v>
                </c:pt>
                <c:pt idx="37">
                  <c:v>253.283929</c:v>
                </c:pt>
                <c:pt idx="38">
                  <c:v>249.29447500000001</c:v>
                </c:pt>
                <c:pt idx="39">
                  <c:v>241.30078700000001</c:v>
                </c:pt>
                <c:pt idx="40">
                  <c:v>238.486445</c:v>
                </c:pt>
                <c:pt idx="41">
                  <c:v>240.31852599999999</c:v>
                </c:pt>
                <c:pt idx="42">
                  <c:v>239.526027</c:v>
                </c:pt>
                <c:pt idx="43">
                  <c:v>238.645848</c:v>
                </c:pt>
                <c:pt idx="44">
                  <c:v>239.07240200000001</c:v>
                </c:pt>
              </c:numCache>
            </c:numRef>
          </c:val>
        </c:ser>
        <c:ser>
          <c:idx val="2"/>
          <c:order val="1"/>
          <c:tx>
            <c:strRef>
              <c:f>'39.'!$I$2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2166A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'39.'!$I$3:$I$47</c:f>
              <c:numCache>
                <c:formatCode>0.0</c:formatCode>
                <c:ptCount val="45"/>
                <c:pt idx="0">
                  <c:v>278.771435</c:v>
                </c:pt>
                <c:pt idx="1">
                  <c:v>267.15735100000001</c:v>
                </c:pt>
                <c:pt idx="2">
                  <c:v>273.87283200000002</c:v>
                </c:pt>
                <c:pt idx="3">
                  <c:v>308.976247</c:v>
                </c:pt>
                <c:pt idx="4">
                  <c:v>320.55108999999999</c:v>
                </c:pt>
                <c:pt idx="5">
                  <c:v>316.91575499999999</c:v>
                </c:pt>
                <c:pt idx="6">
                  <c:v>337.25239199999999</c:v>
                </c:pt>
                <c:pt idx="7">
                  <c:v>343.24630100000002</c:v>
                </c:pt>
                <c:pt idx="8">
                  <c:v>369.37366300000002</c:v>
                </c:pt>
                <c:pt idx="9">
                  <c:v>382.765851</c:v>
                </c:pt>
                <c:pt idx="10">
                  <c:v>394.64247399999999</c:v>
                </c:pt>
                <c:pt idx="11">
                  <c:v>397.94324599999999</c:v>
                </c:pt>
                <c:pt idx="12">
                  <c:v>418.467783</c:v>
                </c:pt>
                <c:pt idx="13">
                  <c:v>428.38996900000001</c:v>
                </c:pt>
                <c:pt idx="14">
                  <c:v>434.15737300000001</c:v>
                </c:pt>
                <c:pt idx="15">
                  <c:v>442.21876099999997</c:v>
                </c:pt>
                <c:pt idx="16">
                  <c:v>454.64237400000002</c:v>
                </c:pt>
                <c:pt idx="17">
                  <c:v>465.93748900000003</c:v>
                </c:pt>
                <c:pt idx="18">
                  <c:v>474.45604900000001</c:v>
                </c:pt>
                <c:pt idx="19">
                  <c:v>483.42936200000003</c:v>
                </c:pt>
                <c:pt idx="20">
                  <c:v>490.10280799999998</c:v>
                </c:pt>
                <c:pt idx="21">
                  <c:v>498.840937</c:v>
                </c:pt>
                <c:pt idx="22">
                  <c:v>518.21726200000001</c:v>
                </c:pt>
                <c:pt idx="23">
                  <c:v>528.16162399999996</c:v>
                </c:pt>
                <c:pt idx="24">
                  <c:v>540.68098299999997</c:v>
                </c:pt>
                <c:pt idx="25">
                  <c:v>527.35885099999996</c:v>
                </c:pt>
                <c:pt idx="26">
                  <c:v>533.51421900000003</c:v>
                </c:pt>
                <c:pt idx="27">
                  <c:v>547.86507900000004</c:v>
                </c:pt>
                <c:pt idx="28">
                  <c:v>555.60938699999997</c:v>
                </c:pt>
                <c:pt idx="29">
                  <c:v>565.71317599999998</c:v>
                </c:pt>
                <c:pt idx="30">
                  <c:v>557.64077999999995</c:v>
                </c:pt>
                <c:pt idx="31">
                  <c:v>552.58626200000003</c:v>
                </c:pt>
                <c:pt idx="32">
                  <c:v>562.74862399999995</c:v>
                </c:pt>
                <c:pt idx="33">
                  <c:v>551.40729299999998</c:v>
                </c:pt>
                <c:pt idx="34">
                  <c:v>546.15969299999995</c:v>
                </c:pt>
                <c:pt idx="35">
                  <c:v>589.50201600000003</c:v>
                </c:pt>
                <c:pt idx="36">
                  <c:v>593.65704200000005</c:v>
                </c:pt>
                <c:pt idx="37">
                  <c:v>618.25086499999998</c:v>
                </c:pt>
                <c:pt idx="38">
                  <c:v>623.069928</c:v>
                </c:pt>
                <c:pt idx="39">
                  <c:v>618.21883200000002</c:v>
                </c:pt>
                <c:pt idx="40">
                  <c:v>645.54294300000004</c:v>
                </c:pt>
                <c:pt idx="41">
                  <c:v>671.92853300000002</c:v>
                </c:pt>
                <c:pt idx="42">
                  <c:v>708.884953</c:v>
                </c:pt>
                <c:pt idx="43">
                  <c:v>730.90142700000001</c:v>
                </c:pt>
                <c:pt idx="44">
                  <c:v>742.07655999999997</c:v>
                </c:pt>
              </c:numCache>
            </c:numRef>
          </c:val>
        </c:ser>
        <c:ser>
          <c:idx val="0"/>
          <c:order val="2"/>
          <c:tx>
            <c:strRef>
              <c:f>'39.'!$J$2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'39.'!$J$3:$J$47</c:f>
              <c:numCache>
                <c:formatCode>0.0</c:formatCode>
                <c:ptCount val="45"/>
                <c:pt idx="0">
                  <c:v>12.189519000000001</c:v>
                </c:pt>
                <c:pt idx="1">
                  <c:v>21.636928000000001</c:v>
                </c:pt>
                <c:pt idx="2">
                  <c:v>25.464749000000001</c:v>
                </c:pt>
                <c:pt idx="3">
                  <c:v>25.360064000000001</c:v>
                </c:pt>
                <c:pt idx="4">
                  <c:v>21.768439999999998</c:v>
                </c:pt>
                <c:pt idx="5">
                  <c:v>18.634639</c:v>
                </c:pt>
                <c:pt idx="6">
                  <c:v>21.391639999999999</c:v>
                </c:pt>
                <c:pt idx="7">
                  <c:v>22.102387</c:v>
                </c:pt>
                <c:pt idx="8">
                  <c:v>25.863233000000001</c:v>
                </c:pt>
                <c:pt idx="9">
                  <c:v>26.147352999999999</c:v>
                </c:pt>
                <c:pt idx="10">
                  <c:v>24.529537999999999</c:v>
                </c:pt>
                <c:pt idx="11">
                  <c:v>25.645016999999999</c:v>
                </c:pt>
                <c:pt idx="12">
                  <c:v>25.506169</c:v>
                </c:pt>
                <c:pt idx="13">
                  <c:v>24.690994</c:v>
                </c:pt>
                <c:pt idx="14">
                  <c:v>24.486105999999999</c:v>
                </c:pt>
                <c:pt idx="15">
                  <c:v>20.527787</c:v>
                </c:pt>
                <c:pt idx="16">
                  <c:v>21.790284</c:v>
                </c:pt>
                <c:pt idx="17">
                  <c:v>20.390218999999998</c:v>
                </c:pt>
                <c:pt idx="18">
                  <c:v>22.815497000000001</c:v>
                </c:pt>
                <c:pt idx="19">
                  <c:v>23.609822000000001</c:v>
                </c:pt>
                <c:pt idx="20">
                  <c:v>23.796672999999998</c:v>
                </c:pt>
                <c:pt idx="21">
                  <c:v>24.274823000000001</c:v>
                </c:pt>
                <c:pt idx="22">
                  <c:v>26.487636999999999</c:v>
                </c:pt>
                <c:pt idx="23">
                  <c:v>27.151903999999998</c:v>
                </c:pt>
                <c:pt idx="24">
                  <c:v>25.768381999999999</c:v>
                </c:pt>
                <c:pt idx="25">
                  <c:v>26.133078000000001</c:v>
                </c:pt>
                <c:pt idx="26">
                  <c:v>23.789535999999998</c:v>
                </c:pt>
                <c:pt idx="27">
                  <c:v>23.647399</c:v>
                </c:pt>
                <c:pt idx="28">
                  <c:v>25.380768</c:v>
                </c:pt>
                <c:pt idx="29">
                  <c:v>23.433900000000001</c:v>
                </c:pt>
                <c:pt idx="30">
                  <c:v>22.339662000000001</c:v>
                </c:pt>
                <c:pt idx="31">
                  <c:v>22.334910000000001</c:v>
                </c:pt>
                <c:pt idx="32">
                  <c:v>20.920925</c:v>
                </c:pt>
                <c:pt idx="33">
                  <c:v>19.424491</c:v>
                </c:pt>
                <c:pt idx="34">
                  <c:v>19.360257000000001</c:v>
                </c:pt>
                <c:pt idx="35">
                  <c:v>20.181128000000001</c:v>
                </c:pt>
                <c:pt idx="36">
                  <c:v>16.443372</c:v>
                </c:pt>
                <c:pt idx="37">
                  <c:v>15.868926</c:v>
                </c:pt>
                <c:pt idx="38">
                  <c:v>17.182853999999999</c:v>
                </c:pt>
                <c:pt idx="39">
                  <c:v>19.995972999999999</c:v>
                </c:pt>
                <c:pt idx="40">
                  <c:v>20.314727000000001</c:v>
                </c:pt>
                <c:pt idx="41">
                  <c:v>21.250233999999999</c:v>
                </c:pt>
                <c:pt idx="42">
                  <c:v>21.240717</c:v>
                </c:pt>
                <c:pt idx="43">
                  <c:v>21.750043999999999</c:v>
                </c:pt>
                <c:pt idx="44">
                  <c:v>21.483602000000001</c:v>
                </c:pt>
              </c:numCache>
            </c:numRef>
          </c:val>
        </c:ser>
        <c:ser>
          <c:idx val="3"/>
          <c:order val="3"/>
          <c:tx>
            <c:strRef>
              <c:f>'39.'!$K$2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'39.'!$F$3:$G$47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'39.'!$K$3:$K$47</c:f>
              <c:numCache>
                <c:formatCode>0.0</c:formatCode>
                <c:ptCount val="45"/>
                <c:pt idx="0">
                  <c:v>20.145986000000001</c:v>
                </c:pt>
                <c:pt idx="1">
                  <c:v>24.394933999999999</c:v>
                </c:pt>
                <c:pt idx="2">
                  <c:v>26.975929000000001</c:v>
                </c:pt>
                <c:pt idx="3">
                  <c:v>33.429344999999998</c:v>
                </c:pt>
                <c:pt idx="4">
                  <c:v>32.585313999999997</c:v>
                </c:pt>
                <c:pt idx="5">
                  <c:v>32.999535000000002</c:v>
                </c:pt>
                <c:pt idx="6">
                  <c:v>35.098989000000003</c:v>
                </c:pt>
                <c:pt idx="7">
                  <c:v>34.209839000000002</c:v>
                </c:pt>
                <c:pt idx="8">
                  <c:v>32.660581999999998</c:v>
                </c:pt>
                <c:pt idx="9">
                  <c:v>31.892699</c:v>
                </c:pt>
                <c:pt idx="10">
                  <c:v>30.194745000000001</c:v>
                </c:pt>
                <c:pt idx="11">
                  <c:v>28.245263999999999</c:v>
                </c:pt>
                <c:pt idx="12">
                  <c:v>26.482534000000001</c:v>
                </c:pt>
                <c:pt idx="13">
                  <c:v>25.746531999999998</c:v>
                </c:pt>
                <c:pt idx="14">
                  <c:v>24.905237</c:v>
                </c:pt>
                <c:pt idx="15">
                  <c:v>23.769227000000001</c:v>
                </c:pt>
                <c:pt idx="16">
                  <c:v>23.644013999999999</c:v>
                </c:pt>
                <c:pt idx="17">
                  <c:v>22.801024999999999</c:v>
                </c:pt>
                <c:pt idx="18">
                  <c:v>23.307452999999999</c:v>
                </c:pt>
                <c:pt idx="19">
                  <c:v>23.329823000000001</c:v>
                </c:pt>
                <c:pt idx="20">
                  <c:v>22.873559</c:v>
                </c:pt>
                <c:pt idx="21">
                  <c:v>23.070308000000001</c:v>
                </c:pt>
                <c:pt idx="22">
                  <c:v>24.206554000000001</c:v>
                </c:pt>
                <c:pt idx="23">
                  <c:v>25.843337999999999</c:v>
                </c:pt>
                <c:pt idx="24">
                  <c:v>25.222512999999999</c:v>
                </c:pt>
                <c:pt idx="25">
                  <c:v>25.673304000000002</c:v>
                </c:pt>
                <c:pt idx="26">
                  <c:v>24.578277</c:v>
                </c:pt>
                <c:pt idx="27">
                  <c:v>23.456969000000001</c:v>
                </c:pt>
                <c:pt idx="28">
                  <c:v>23.920007999999999</c:v>
                </c:pt>
                <c:pt idx="29">
                  <c:v>24.015789999999999</c:v>
                </c:pt>
                <c:pt idx="30">
                  <c:v>22.713052000000001</c:v>
                </c:pt>
                <c:pt idx="31">
                  <c:v>22.760726999999999</c:v>
                </c:pt>
                <c:pt idx="32">
                  <c:v>22.267502</c:v>
                </c:pt>
                <c:pt idx="33">
                  <c:v>20.370902000000001</c:v>
                </c:pt>
                <c:pt idx="34">
                  <c:v>20.526513000000001</c:v>
                </c:pt>
                <c:pt idx="35">
                  <c:v>21.014213999999999</c:v>
                </c:pt>
                <c:pt idx="36">
                  <c:v>21.358865999999999</c:v>
                </c:pt>
                <c:pt idx="37">
                  <c:v>20.530529999999999</c:v>
                </c:pt>
                <c:pt idx="38">
                  <c:v>19.452366999999999</c:v>
                </c:pt>
                <c:pt idx="39">
                  <c:v>18.912371</c:v>
                </c:pt>
                <c:pt idx="40">
                  <c:v>18.977497</c:v>
                </c:pt>
                <c:pt idx="41">
                  <c:v>19.059290000000001</c:v>
                </c:pt>
                <c:pt idx="42">
                  <c:v>19.354509</c:v>
                </c:pt>
                <c:pt idx="43">
                  <c:v>19.989239000000001</c:v>
                </c:pt>
                <c:pt idx="44">
                  <c:v>19.706643</c:v>
                </c:pt>
              </c:numCache>
            </c:numRef>
          </c:val>
        </c:ser>
        <c:ser>
          <c:idx val="5"/>
          <c:order val="4"/>
          <c:tx>
            <c:strRef>
              <c:f>'39.'!$L$2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D1E5F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val>
            <c:numRef>
              <c:f>'39.'!$L$3:$L$47</c:f>
              <c:numCache>
                <c:formatCode>0.0</c:formatCode>
                <c:ptCount val="45"/>
                <c:pt idx="0">
                  <c:v>58.469656999999998</c:v>
                </c:pt>
                <c:pt idx="1">
                  <c:v>59.704065999999997</c:v>
                </c:pt>
                <c:pt idx="2">
                  <c:v>57.919201999999999</c:v>
                </c:pt>
                <c:pt idx="3">
                  <c:v>59.719242000000001</c:v>
                </c:pt>
                <c:pt idx="4">
                  <c:v>65.381872000000001</c:v>
                </c:pt>
                <c:pt idx="5">
                  <c:v>59.491925999999999</c:v>
                </c:pt>
                <c:pt idx="6">
                  <c:v>59.760285000000003</c:v>
                </c:pt>
                <c:pt idx="7">
                  <c:v>58.632112999999997</c:v>
                </c:pt>
                <c:pt idx="8">
                  <c:v>61.998748999999997</c:v>
                </c:pt>
                <c:pt idx="9">
                  <c:v>62.536087999999999</c:v>
                </c:pt>
                <c:pt idx="10">
                  <c:v>61.703749999999999</c:v>
                </c:pt>
                <c:pt idx="11">
                  <c:v>59.821188999999997</c:v>
                </c:pt>
                <c:pt idx="12">
                  <c:v>60.044677</c:v>
                </c:pt>
                <c:pt idx="13">
                  <c:v>58.891171999999997</c:v>
                </c:pt>
                <c:pt idx="14">
                  <c:v>59.725338999999998</c:v>
                </c:pt>
                <c:pt idx="15">
                  <c:v>58.689779999999999</c:v>
                </c:pt>
                <c:pt idx="16">
                  <c:v>58.989522000000001</c:v>
                </c:pt>
                <c:pt idx="17">
                  <c:v>66.900217999999995</c:v>
                </c:pt>
                <c:pt idx="18">
                  <c:v>68.045376000000005</c:v>
                </c:pt>
                <c:pt idx="19">
                  <c:v>69.855373999999998</c:v>
                </c:pt>
                <c:pt idx="20">
                  <c:v>68.293093999999996</c:v>
                </c:pt>
                <c:pt idx="21">
                  <c:v>62.966628</c:v>
                </c:pt>
                <c:pt idx="22">
                  <c:v>62.594107999999999</c:v>
                </c:pt>
                <c:pt idx="23">
                  <c:v>62.293470999999997</c:v>
                </c:pt>
                <c:pt idx="24">
                  <c:v>64.381017999999997</c:v>
                </c:pt>
                <c:pt idx="25">
                  <c:v>62.402498999999999</c:v>
                </c:pt>
                <c:pt idx="26">
                  <c:v>63.218345999999997</c:v>
                </c:pt>
                <c:pt idx="27">
                  <c:v>62.979596000000001</c:v>
                </c:pt>
                <c:pt idx="28">
                  <c:v>61.280414</c:v>
                </c:pt>
                <c:pt idx="29">
                  <c:v>56.887098000000002</c:v>
                </c:pt>
                <c:pt idx="30">
                  <c:v>56.578912000000003</c:v>
                </c:pt>
                <c:pt idx="31">
                  <c:v>57.394494999999999</c:v>
                </c:pt>
                <c:pt idx="32">
                  <c:v>56.820664999999998</c:v>
                </c:pt>
                <c:pt idx="33">
                  <c:v>54.920009</c:v>
                </c:pt>
                <c:pt idx="34">
                  <c:v>51.918729999999996</c:v>
                </c:pt>
                <c:pt idx="35">
                  <c:v>55.616796000000001</c:v>
                </c:pt>
                <c:pt idx="36">
                  <c:v>58.012689999999999</c:v>
                </c:pt>
                <c:pt idx="37">
                  <c:v>56.227134</c:v>
                </c:pt>
                <c:pt idx="38">
                  <c:v>57.073419000000001</c:v>
                </c:pt>
                <c:pt idx="39">
                  <c:v>55.807530999999997</c:v>
                </c:pt>
                <c:pt idx="40">
                  <c:v>58.181769000000003</c:v>
                </c:pt>
                <c:pt idx="41">
                  <c:v>55.199928</c:v>
                </c:pt>
                <c:pt idx="42">
                  <c:v>55.904525</c:v>
                </c:pt>
                <c:pt idx="43">
                  <c:v>58.108707000000003</c:v>
                </c:pt>
                <c:pt idx="44">
                  <c:v>57.186328000000003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225024"/>
        <c:axId val="296243200"/>
      </c:areaChart>
      <c:lineChart>
        <c:grouping val="standard"/>
        <c:varyColors val="0"/>
        <c:ser>
          <c:idx val="4"/>
          <c:order val="5"/>
          <c:tx>
            <c:strRef>
              <c:f>'39.'!$M$2</c:f>
              <c:strCache>
                <c:ptCount val="1"/>
                <c:pt idx="0">
                  <c:v>Учешће кредита у девизном знаку у укупним кредитима (д.с.)</c:v>
                </c:pt>
              </c:strCache>
            </c:strRef>
          </c:tx>
          <c:spPr>
            <a:ln w="38100">
              <a:solidFill>
                <a:srgbClr val="963634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'39.'!$M$3:$M$47</c:f>
              <c:numCache>
                <c:formatCode>0.0</c:formatCode>
                <c:ptCount val="45"/>
                <c:pt idx="0">
                  <c:v>68.344865909811062</c:v>
                </c:pt>
                <c:pt idx="1">
                  <c:v>68.397251588585974</c:v>
                </c:pt>
                <c:pt idx="2">
                  <c:v>68.153811127194103</c:v>
                </c:pt>
                <c:pt idx="3">
                  <c:v>69.817711454230619</c:v>
                </c:pt>
                <c:pt idx="4">
                  <c:v>69.94892460753222</c:v>
                </c:pt>
                <c:pt idx="5">
                  <c:v>69.589120295103939</c:v>
                </c:pt>
                <c:pt idx="6">
                  <c:v>70.208571906565666</c:v>
                </c:pt>
                <c:pt idx="7">
                  <c:v>69.385420244441235</c:v>
                </c:pt>
                <c:pt idx="8">
                  <c:v>71.658840914397075</c:v>
                </c:pt>
                <c:pt idx="9">
                  <c:v>72.718344482231487</c:v>
                </c:pt>
                <c:pt idx="10">
                  <c:v>73.676990228953315</c:v>
                </c:pt>
                <c:pt idx="11">
                  <c:v>74.113715360354178</c:v>
                </c:pt>
                <c:pt idx="12">
                  <c:v>75.254200471734578</c:v>
                </c:pt>
                <c:pt idx="13">
                  <c:v>75.86899930470598</c:v>
                </c:pt>
                <c:pt idx="14">
                  <c:v>76.435923801700866</c:v>
                </c:pt>
                <c:pt idx="15">
                  <c:v>76.114895179451267</c:v>
                </c:pt>
                <c:pt idx="16">
                  <c:v>76.494940606576932</c:v>
                </c:pt>
                <c:pt idx="17">
                  <c:v>77.599595145538956</c:v>
                </c:pt>
                <c:pt idx="18">
                  <c:v>77.609820184385526</c:v>
                </c:pt>
                <c:pt idx="19">
                  <c:v>77.666582994092181</c:v>
                </c:pt>
                <c:pt idx="20">
                  <c:v>77.043775917287789</c:v>
                </c:pt>
                <c:pt idx="21">
                  <c:v>76.664037837420963</c:v>
                </c:pt>
                <c:pt idx="22">
                  <c:v>76.340628055936648</c:v>
                </c:pt>
                <c:pt idx="23">
                  <c:v>75.028162539783494</c:v>
                </c:pt>
                <c:pt idx="24">
                  <c:v>74.491654158480642</c:v>
                </c:pt>
                <c:pt idx="25">
                  <c:v>73.181943978943423</c:v>
                </c:pt>
                <c:pt idx="26">
                  <c:v>72.498192406808329</c:v>
                </c:pt>
                <c:pt idx="27">
                  <c:v>72.17272896898757</c:v>
                </c:pt>
                <c:pt idx="28">
                  <c:v>71.484087485189093</c:v>
                </c:pt>
                <c:pt idx="29">
                  <c:v>70.730032237094207</c:v>
                </c:pt>
                <c:pt idx="30">
                  <c:v>70.151518906893259</c:v>
                </c:pt>
                <c:pt idx="31">
                  <c:v>70.259400102659839</c:v>
                </c:pt>
                <c:pt idx="32">
                  <c:v>69.776212084603145</c:v>
                </c:pt>
                <c:pt idx="33">
                  <c:v>69.219854060276134</c:v>
                </c:pt>
                <c:pt idx="34">
                  <c:v>68.724426574218541</c:v>
                </c:pt>
                <c:pt idx="35">
                  <c:v>71.136803835317181</c:v>
                </c:pt>
                <c:pt idx="36">
                  <c:v>71.934486454869969</c:v>
                </c:pt>
                <c:pt idx="37">
                  <c:v>73.730131365642848</c:v>
                </c:pt>
                <c:pt idx="38">
                  <c:v>74.195069740704895</c:v>
                </c:pt>
                <c:pt idx="39">
                  <c:v>74.712658613388371</c:v>
                </c:pt>
                <c:pt idx="40">
                  <c:v>75.701923231581816</c:v>
                </c:pt>
                <c:pt idx="41">
                  <c:v>76.153116017922699</c:v>
                </c:pt>
                <c:pt idx="42">
                  <c:v>77.076890887055114</c:v>
                </c:pt>
                <c:pt idx="43">
                  <c:v>77.684037342357229</c:v>
                </c:pt>
                <c:pt idx="44">
                  <c:v>77.853937285513098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44736"/>
        <c:axId val="296246272"/>
      </c:lineChart>
      <c:catAx>
        <c:axId val="2962250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243200"/>
        <c:crosses val="autoZero"/>
        <c:auto val="1"/>
        <c:lblAlgn val="ctr"/>
        <c:lblOffset val="100"/>
        <c:tickMarkSkip val="1"/>
        <c:noMultiLvlLbl val="0"/>
      </c:catAx>
      <c:valAx>
        <c:axId val="296243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225024"/>
        <c:crosses val="autoZero"/>
        <c:crossBetween val="between"/>
      </c:valAx>
      <c:catAx>
        <c:axId val="29624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46272"/>
        <c:crosses val="autoZero"/>
        <c:auto val="1"/>
        <c:lblAlgn val="ctr"/>
        <c:lblOffset val="100"/>
        <c:noMultiLvlLbl val="0"/>
      </c:catAx>
      <c:valAx>
        <c:axId val="2962462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6244736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55277181261433"/>
          <c:w val="1"/>
          <c:h val="0.18392155526013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60817352400360725"/>
        </c:manualLayout>
      </c:layout>
      <c:areaChart>
        <c:grouping val="stacked"/>
        <c:varyColors val="0"/>
        <c:ser>
          <c:idx val="1"/>
          <c:order val="0"/>
          <c:tx>
            <c:strRef>
              <c:f>'40.'!$H$2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'40.'!$H$3:$H$47</c:f>
              <c:numCache>
                <c:formatCode>0.0</c:formatCode>
                <c:ptCount val="45"/>
                <c:pt idx="0">
                  <c:v>71.912391</c:v>
                </c:pt>
                <c:pt idx="1">
                  <c:v>72.113147999999995</c:v>
                </c:pt>
                <c:pt idx="2">
                  <c:v>77.469469000000004</c:v>
                </c:pt>
                <c:pt idx="3">
                  <c:v>79.708960000000005</c:v>
                </c:pt>
                <c:pt idx="4">
                  <c:v>80.872095999999999</c:v>
                </c:pt>
                <c:pt idx="5">
                  <c:v>82.320150999999996</c:v>
                </c:pt>
                <c:pt idx="6">
                  <c:v>83.918299000000005</c:v>
                </c:pt>
                <c:pt idx="7">
                  <c:v>82.958989000000003</c:v>
                </c:pt>
                <c:pt idx="8">
                  <c:v>84.422257999999999</c:v>
                </c:pt>
                <c:pt idx="9">
                  <c:v>85.004347999999993</c:v>
                </c:pt>
                <c:pt idx="10">
                  <c:v>85.856994</c:v>
                </c:pt>
                <c:pt idx="11">
                  <c:v>87.034651999999994</c:v>
                </c:pt>
                <c:pt idx="12">
                  <c:v>87.938654</c:v>
                </c:pt>
                <c:pt idx="13">
                  <c:v>88.756975999999995</c:v>
                </c:pt>
                <c:pt idx="14">
                  <c:v>89.126841999999996</c:v>
                </c:pt>
                <c:pt idx="15">
                  <c:v>89.706923000000003</c:v>
                </c:pt>
                <c:pt idx="16">
                  <c:v>89.890124999999998</c:v>
                </c:pt>
                <c:pt idx="17">
                  <c:v>88.638868000000002</c:v>
                </c:pt>
                <c:pt idx="18">
                  <c:v>88.590835999999996</c:v>
                </c:pt>
                <c:pt idx="19">
                  <c:v>88.601095999999998</c:v>
                </c:pt>
                <c:pt idx="20">
                  <c:v>91.310154999999995</c:v>
                </c:pt>
                <c:pt idx="21">
                  <c:v>96.165587000000002</c:v>
                </c:pt>
                <c:pt idx="22">
                  <c:v>103.657611</c:v>
                </c:pt>
                <c:pt idx="23">
                  <c:v>112.35154199999999</c:v>
                </c:pt>
                <c:pt idx="24">
                  <c:v>120.087001</c:v>
                </c:pt>
                <c:pt idx="25">
                  <c:v>126.002999</c:v>
                </c:pt>
                <c:pt idx="26">
                  <c:v>131.85031499999999</c:v>
                </c:pt>
                <c:pt idx="27">
                  <c:v>138.47430399999999</c:v>
                </c:pt>
                <c:pt idx="28">
                  <c:v>142.54258999999999</c:v>
                </c:pt>
                <c:pt idx="29">
                  <c:v>144.67779100000001</c:v>
                </c:pt>
                <c:pt idx="30">
                  <c:v>146.48416700000001</c:v>
                </c:pt>
                <c:pt idx="31">
                  <c:v>147.68407199999999</c:v>
                </c:pt>
                <c:pt idx="32">
                  <c:v>152.708777</c:v>
                </c:pt>
                <c:pt idx="33">
                  <c:v>155.33070499999999</c:v>
                </c:pt>
                <c:pt idx="34">
                  <c:v>161.18099000000001</c:v>
                </c:pt>
                <c:pt idx="35">
                  <c:v>164.44929400000001</c:v>
                </c:pt>
                <c:pt idx="36">
                  <c:v>167.61600799999999</c:v>
                </c:pt>
                <c:pt idx="37">
                  <c:v>171.97044099999999</c:v>
                </c:pt>
                <c:pt idx="38">
                  <c:v>175.560338</c:v>
                </c:pt>
                <c:pt idx="39">
                  <c:v>180.630663</c:v>
                </c:pt>
                <c:pt idx="40">
                  <c:v>184.67740900000001</c:v>
                </c:pt>
                <c:pt idx="41">
                  <c:v>184.475686</c:v>
                </c:pt>
                <c:pt idx="42">
                  <c:v>185.84937199999999</c:v>
                </c:pt>
                <c:pt idx="43">
                  <c:v>185.85303300000001</c:v>
                </c:pt>
                <c:pt idx="44">
                  <c:v>191.09258</c:v>
                </c:pt>
              </c:numCache>
            </c:numRef>
          </c:val>
        </c:ser>
        <c:ser>
          <c:idx val="2"/>
          <c:order val="1"/>
          <c:tx>
            <c:strRef>
              <c:f>'40.'!$I$2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2166A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'40.'!$I$3:$I$47</c:f>
              <c:numCache>
                <c:formatCode>0.0</c:formatCode>
                <c:ptCount val="45"/>
                <c:pt idx="0">
                  <c:v>193.99084500000001</c:v>
                </c:pt>
                <c:pt idx="1">
                  <c:v>199.39983000000001</c:v>
                </c:pt>
                <c:pt idx="2">
                  <c:v>202.08046300000001</c:v>
                </c:pt>
                <c:pt idx="3">
                  <c:v>221.646997</c:v>
                </c:pt>
                <c:pt idx="4">
                  <c:v>230.69221899999999</c:v>
                </c:pt>
                <c:pt idx="5">
                  <c:v>228.23524900000001</c:v>
                </c:pt>
                <c:pt idx="6">
                  <c:v>238.74164200000001</c:v>
                </c:pt>
                <c:pt idx="7">
                  <c:v>236.25229300000001</c:v>
                </c:pt>
                <c:pt idx="8">
                  <c:v>236.81180000000001</c:v>
                </c:pt>
                <c:pt idx="9">
                  <c:v>237.50149200000001</c:v>
                </c:pt>
                <c:pt idx="10">
                  <c:v>236.215486</c:v>
                </c:pt>
                <c:pt idx="11">
                  <c:v>234.49146999999999</c:v>
                </c:pt>
                <c:pt idx="12">
                  <c:v>236.03538399999999</c:v>
                </c:pt>
                <c:pt idx="13">
                  <c:v>236.46157400000001</c:v>
                </c:pt>
                <c:pt idx="14">
                  <c:v>238.28447600000001</c:v>
                </c:pt>
                <c:pt idx="15">
                  <c:v>242.68096600000001</c:v>
                </c:pt>
                <c:pt idx="16">
                  <c:v>248.62685500000001</c:v>
                </c:pt>
                <c:pt idx="17">
                  <c:v>256.85534000000001</c:v>
                </c:pt>
                <c:pt idx="18">
                  <c:v>263.85842000000002</c:v>
                </c:pt>
                <c:pt idx="19">
                  <c:v>269.338729</c:v>
                </c:pt>
                <c:pt idx="20">
                  <c:v>273.60322200000002</c:v>
                </c:pt>
                <c:pt idx="21">
                  <c:v>274.179034</c:v>
                </c:pt>
                <c:pt idx="22">
                  <c:v>284.49973999999997</c:v>
                </c:pt>
                <c:pt idx="23">
                  <c:v>289.78034400000001</c:v>
                </c:pt>
                <c:pt idx="24">
                  <c:v>295.557864</c:v>
                </c:pt>
                <c:pt idx="25">
                  <c:v>288.58047499999998</c:v>
                </c:pt>
                <c:pt idx="26">
                  <c:v>290.73593199999999</c:v>
                </c:pt>
                <c:pt idx="27">
                  <c:v>293.51377300000001</c:v>
                </c:pt>
                <c:pt idx="28">
                  <c:v>292.89286399999997</c:v>
                </c:pt>
                <c:pt idx="29">
                  <c:v>288.49997400000001</c:v>
                </c:pt>
                <c:pt idx="30">
                  <c:v>284.89973300000003</c:v>
                </c:pt>
                <c:pt idx="31">
                  <c:v>280.87199600000002</c:v>
                </c:pt>
                <c:pt idx="32">
                  <c:v>282.87332700000002</c:v>
                </c:pt>
                <c:pt idx="33">
                  <c:v>273.10216600000001</c:v>
                </c:pt>
                <c:pt idx="34">
                  <c:v>266.69896699999998</c:v>
                </c:pt>
                <c:pt idx="35">
                  <c:v>285.21434299999999</c:v>
                </c:pt>
                <c:pt idx="36">
                  <c:v>285.26344399999999</c:v>
                </c:pt>
                <c:pt idx="37">
                  <c:v>284.29405000000003</c:v>
                </c:pt>
                <c:pt idx="38">
                  <c:v>282.69037300000002</c:v>
                </c:pt>
                <c:pt idx="39">
                  <c:v>280.396612</c:v>
                </c:pt>
                <c:pt idx="40">
                  <c:v>289.33732400000002</c:v>
                </c:pt>
                <c:pt idx="41">
                  <c:v>289.63088699999997</c:v>
                </c:pt>
                <c:pt idx="42">
                  <c:v>292.60660999999999</c:v>
                </c:pt>
                <c:pt idx="43">
                  <c:v>302.44050800000002</c:v>
                </c:pt>
                <c:pt idx="44">
                  <c:v>303.78578599999997</c:v>
                </c:pt>
              </c:numCache>
            </c:numRef>
          </c:val>
        </c:ser>
        <c:ser>
          <c:idx val="3"/>
          <c:order val="2"/>
          <c:tx>
            <c:strRef>
              <c:f>'40.'!$J$2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'40.'!$F$3:$G$47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2008.</c:v>
                  </c:pt>
                  <c:pt idx="6">
                    <c:v>2009.</c:v>
                  </c:pt>
                  <c:pt idx="18">
                    <c:v>2010.</c:v>
                  </c:pt>
                  <c:pt idx="30">
                    <c:v>2011.</c:v>
                  </c:pt>
                  <c:pt idx="42">
                    <c:v>2012.</c:v>
                  </c:pt>
                </c:lvl>
              </c:multiLvlStrCache>
            </c:multiLvlStrRef>
          </c:cat>
          <c:val>
            <c:numRef>
              <c:f>'40.'!$J$3:$J$47</c:f>
              <c:numCache>
                <c:formatCode>0.0</c:formatCode>
                <c:ptCount val="45"/>
                <c:pt idx="0">
                  <c:v>63.688291999999997</c:v>
                </c:pt>
                <c:pt idx="1">
                  <c:v>71.423738</c:v>
                </c:pt>
                <c:pt idx="2">
                  <c:v>77.009686000000002</c:v>
                </c:pt>
                <c:pt idx="3">
                  <c:v>95.705378999999994</c:v>
                </c:pt>
                <c:pt idx="4">
                  <c:v>96.016020999999995</c:v>
                </c:pt>
                <c:pt idx="5">
                  <c:v>99.447070999999994</c:v>
                </c:pt>
                <c:pt idx="6">
                  <c:v>105.76347199999999</c:v>
                </c:pt>
                <c:pt idx="7">
                  <c:v>105.29589300000001</c:v>
                </c:pt>
                <c:pt idx="8">
                  <c:v>103.398471</c:v>
                </c:pt>
                <c:pt idx="9">
                  <c:v>103.942865</c:v>
                </c:pt>
                <c:pt idx="10">
                  <c:v>102.467152</c:v>
                </c:pt>
                <c:pt idx="11">
                  <c:v>99.571927000000002</c:v>
                </c:pt>
                <c:pt idx="12">
                  <c:v>98.046064000000001</c:v>
                </c:pt>
                <c:pt idx="13">
                  <c:v>98.122229000000004</c:v>
                </c:pt>
                <c:pt idx="14">
                  <c:v>97.581815000000006</c:v>
                </c:pt>
                <c:pt idx="15">
                  <c:v>97.313469999999995</c:v>
                </c:pt>
                <c:pt idx="16">
                  <c:v>98.256027000000003</c:v>
                </c:pt>
                <c:pt idx="17">
                  <c:v>99.952393999999998</c:v>
                </c:pt>
                <c:pt idx="18">
                  <c:v>103.386982</c:v>
                </c:pt>
                <c:pt idx="19">
                  <c:v>104.021036</c:v>
                </c:pt>
                <c:pt idx="20">
                  <c:v>105.60946199999999</c:v>
                </c:pt>
                <c:pt idx="21">
                  <c:v>103.79377100000001</c:v>
                </c:pt>
                <c:pt idx="22">
                  <c:v>107.498148</c:v>
                </c:pt>
                <c:pt idx="23">
                  <c:v>116.540282</c:v>
                </c:pt>
                <c:pt idx="24">
                  <c:v>114.28507</c:v>
                </c:pt>
                <c:pt idx="25">
                  <c:v>117.572275</c:v>
                </c:pt>
                <c:pt idx="26">
                  <c:v>114.835779</c:v>
                </c:pt>
                <c:pt idx="27">
                  <c:v>111.83108199999999</c:v>
                </c:pt>
                <c:pt idx="28">
                  <c:v>115.43237999999999</c:v>
                </c:pt>
                <c:pt idx="29">
                  <c:v>118.19506699999999</c:v>
                </c:pt>
                <c:pt idx="30">
                  <c:v>113.48744000000001</c:v>
                </c:pt>
                <c:pt idx="31">
                  <c:v>111.670421</c:v>
                </c:pt>
                <c:pt idx="32">
                  <c:v>109.160476</c:v>
                </c:pt>
                <c:pt idx="33">
                  <c:v>104.428127</c:v>
                </c:pt>
                <c:pt idx="34">
                  <c:v>106.896957</c:v>
                </c:pt>
                <c:pt idx="35">
                  <c:v>113.802027</c:v>
                </c:pt>
                <c:pt idx="36">
                  <c:v>118.334992</c:v>
                </c:pt>
                <c:pt idx="37">
                  <c:v>113.670744</c:v>
                </c:pt>
                <c:pt idx="38">
                  <c:v>108.85552199999999</c:v>
                </c:pt>
                <c:pt idx="39">
                  <c:v>107.069795</c:v>
                </c:pt>
                <c:pt idx="40">
                  <c:v>109.431512</c:v>
                </c:pt>
                <c:pt idx="41">
                  <c:v>109.85166100000001</c:v>
                </c:pt>
                <c:pt idx="42">
                  <c:v>111.74219600000001</c:v>
                </c:pt>
                <c:pt idx="43">
                  <c:v>115.311407</c:v>
                </c:pt>
                <c:pt idx="44">
                  <c:v>115.717038</c:v>
                </c:pt>
              </c:numCache>
            </c:numRef>
          </c:val>
        </c:ser>
        <c:ser>
          <c:idx val="5"/>
          <c:order val="3"/>
          <c:tx>
            <c:strRef>
              <c:f>'40.'!$K$2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D1E5F0"/>
            </a:solidFill>
            <a:effectLst/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val>
            <c:numRef>
              <c:f>'40.'!$K$3:$K$47</c:f>
              <c:numCache>
                <c:formatCode>0.0</c:formatCode>
                <c:ptCount val="45"/>
                <c:pt idx="0">
                  <c:v>5.0495429999999999</c:v>
                </c:pt>
                <c:pt idx="1">
                  <c:v>5.5145790000000003</c:v>
                </c:pt>
                <c:pt idx="2">
                  <c:v>4.3756830000000004</c:v>
                </c:pt>
                <c:pt idx="3">
                  <c:v>4.4969580000000002</c:v>
                </c:pt>
                <c:pt idx="4">
                  <c:v>4.7612490000000003</c:v>
                </c:pt>
                <c:pt idx="5">
                  <c:v>4.3948410000000004</c:v>
                </c:pt>
                <c:pt idx="6">
                  <c:v>4.3897109999999993</c:v>
                </c:pt>
                <c:pt idx="7">
                  <c:v>4.255674</c:v>
                </c:pt>
                <c:pt idx="8">
                  <c:v>4.1735680000000004</c:v>
                </c:pt>
                <c:pt idx="9">
                  <c:v>4.1222379999999994</c:v>
                </c:pt>
                <c:pt idx="10">
                  <c:v>4.1222719999999997</c:v>
                </c:pt>
                <c:pt idx="11">
                  <c:v>4.1557089999999999</c:v>
                </c:pt>
                <c:pt idx="12">
                  <c:v>3.838578</c:v>
                </c:pt>
                <c:pt idx="13">
                  <c:v>3.8135940000000002</c:v>
                </c:pt>
                <c:pt idx="14">
                  <c:v>3.6879940000000002</c:v>
                </c:pt>
                <c:pt idx="15">
                  <c:v>3.6362129999999997</c:v>
                </c:pt>
                <c:pt idx="16">
                  <c:v>3.6365220000000003</c:v>
                </c:pt>
                <c:pt idx="17">
                  <c:v>3.7100209999999998</c:v>
                </c:pt>
                <c:pt idx="18">
                  <c:v>3.7001790000000003</c:v>
                </c:pt>
                <c:pt idx="19">
                  <c:v>3.6772669999999996</c:v>
                </c:pt>
                <c:pt idx="20">
                  <c:v>3.6371069999999999</c:v>
                </c:pt>
                <c:pt idx="21">
                  <c:v>3.5208490000000001</c:v>
                </c:pt>
                <c:pt idx="22">
                  <c:v>3.6474709999999999</c:v>
                </c:pt>
                <c:pt idx="23">
                  <c:v>3.5529869999999999</c:v>
                </c:pt>
                <c:pt idx="24">
                  <c:v>3.6025039999999997</c:v>
                </c:pt>
                <c:pt idx="25">
                  <c:v>2.767741</c:v>
                </c:pt>
                <c:pt idx="26">
                  <c:v>2.7345059999999997</c:v>
                </c:pt>
                <c:pt idx="27">
                  <c:v>2.6465039999999997</c:v>
                </c:pt>
                <c:pt idx="28">
                  <c:v>2.4614120000000002</c:v>
                </c:pt>
                <c:pt idx="29">
                  <c:v>2.3955770000000003</c:v>
                </c:pt>
                <c:pt idx="30">
                  <c:v>2.290969</c:v>
                </c:pt>
                <c:pt idx="31">
                  <c:v>2.2477560000000003</c:v>
                </c:pt>
                <c:pt idx="32">
                  <c:v>2.1777219999999997</c:v>
                </c:pt>
                <c:pt idx="33">
                  <c:v>2.0090270000000001</c:v>
                </c:pt>
                <c:pt idx="34">
                  <c:v>1.9672099999999999</c:v>
                </c:pt>
                <c:pt idx="35">
                  <c:v>1.9969189999999999</c:v>
                </c:pt>
                <c:pt idx="36">
                  <c:v>1.8979490000000001</c:v>
                </c:pt>
                <c:pt idx="37">
                  <c:v>1.872417</c:v>
                </c:pt>
                <c:pt idx="38">
                  <c:v>1.788732</c:v>
                </c:pt>
                <c:pt idx="39">
                  <c:v>1.6931010000000002</c:v>
                </c:pt>
                <c:pt idx="40">
                  <c:v>1.7177279999999999</c:v>
                </c:pt>
                <c:pt idx="41">
                  <c:v>1.3696139999999999</c:v>
                </c:pt>
                <c:pt idx="42">
                  <c:v>1.350319</c:v>
                </c:pt>
                <c:pt idx="43">
                  <c:v>1.373991</c:v>
                </c:pt>
                <c:pt idx="44">
                  <c:v>1.3546959999999999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666240"/>
        <c:axId val="296667776"/>
      </c:areaChart>
      <c:lineChart>
        <c:grouping val="standard"/>
        <c:varyColors val="0"/>
        <c:ser>
          <c:idx val="0"/>
          <c:order val="4"/>
          <c:tx>
            <c:strRef>
              <c:f>'40.'!$L$2</c:f>
              <c:strCache>
                <c:ptCount val="1"/>
                <c:pt idx="0">
                  <c:v>Учешће кредита у девизном знаку у укупним кредитима (д.с.)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'40.'!$L$3:$L$47</c:f>
              <c:numCache>
                <c:formatCode>0.0</c:formatCode>
                <c:ptCount val="45"/>
                <c:pt idx="0">
                  <c:v>78.51059023176505</c:v>
                </c:pt>
                <c:pt idx="1">
                  <c:v>79.304669250834621</c:v>
                </c:pt>
                <c:pt idx="2">
                  <c:v>78.536466567452763</c:v>
                </c:pt>
                <c:pt idx="3">
                  <c:v>80.150089989176024</c:v>
                </c:pt>
                <c:pt idx="4">
                  <c:v>80.387111331494737</c:v>
                </c:pt>
                <c:pt idx="5">
                  <c:v>80.134969842661533</c:v>
                </c:pt>
                <c:pt idx="6">
                  <c:v>80.610962480888162</c:v>
                </c:pt>
                <c:pt idx="7">
                  <c:v>80.651544509165248</c:v>
                </c:pt>
                <c:pt idx="8">
                  <c:v>80.312253349326809</c:v>
                </c:pt>
                <c:pt idx="9">
                  <c:v>80.25776021769309</c:v>
                </c:pt>
                <c:pt idx="10">
                  <c:v>79.970929723673322</c:v>
                </c:pt>
                <c:pt idx="11">
                  <c:v>79.533478455468455</c:v>
                </c:pt>
                <c:pt idx="12">
                  <c:v>79.350273193914944</c:v>
                </c:pt>
                <c:pt idx="13">
                  <c:v>79.221335046475104</c:v>
                </c:pt>
                <c:pt idx="14">
                  <c:v>79.209058578405759</c:v>
                </c:pt>
                <c:pt idx="15">
                  <c:v>79.298604876107987</c:v>
                </c:pt>
                <c:pt idx="16">
                  <c:v>79.589423234300639</c:v>
                </c:pt>
                <c:pt idx="17">
                  <c:v>80.2654879253556</c:v>
                </c:pt>
                <c:pt idx="18">
                  <c:v>80.721694141598363</c:v>
                </c:pt>
                <c:pt idx="19">
                  <c:v>80.972113177123674</c:v>
                </c:pt>
                <c:pt idx="20">
                  <c:v>80.742752362300976</c:v>
                </c:pt>
                <c:pt idx="21">
                  <c:v>79.867324078421859</c:v>
                </c:pt>
                <c:pt idx="22">
                  <c:v>79.239536468208883</c:v>
                </c:pt>
                <c:pt idx="23">
                  <c:v>78.485995757902543</c:v>
                </c:pt>
                <c:pt idx="24">
                  <c:v>77.492090035785054</c:v>
                </c:pt>
                <c:pt idx="25">
                  <c:v>76.444668937608242</c:v>
                </c:pt>
                <c:pt idx="26">
                  <c:v>75.590350724482235</c:v>
                </c:pt>
                <c:pt idx="27">
                  <c:v>74.660017385209429</c:v>
                </c:pt>
                <c:pt idx="28">
                  <c:v>74.239100674609929</c:v>
                </c:pt>
                <c:pt idx="29">
                  <c:v>73.87395368737981</c:v>
                </c:pt>
                <c:pt idx="30">
                  <c:v>73.228388616950582</c:v>
                </c:pt>
                <c:pt idx="31">
                  <c:v>72.775837127530352</c:v>
                </c:pt>
                <c:pt idx="32">
                  <c:v>72.078422314628213</c:v>
                </c:pt>
                <c:pt idx="33">
                  <c:v>70.959168070785054</c:v>
                </c:pt>
                <c:pt idx="34">
                  <c:v>69.970609310293995</c:v>
                </c:pt>
                <c:pt idx="35">
                  <c:v>70.917740811862004</c:v>
                </c:pt>
                <c:pt idx="36">
                  <c:v>70.753379259066207</c:v>
                </c:pt>
                <c:pt idx="37">
                  <c:v>69.925124226913994</c:v>
                </c:pt>
                <c:pt idx="38">
                  <c:v>69.140113940013521</c:v>
                </c:pt>
                <c:pt idx="39">
                  <c:v>68.298740098835452</c:v>
                </c:pt>
                <c:pt idx="40">
                  <c:v>68.44005825355211</c:v>
                </c:pt>
                <c:pt idx="41">
                  <c:v>68.483357381622483</c:v>
                </c:pt>
                <c:pt idx="42">
                  <c:v>68.582563738641369</c:v>
                </c:pt>
                <c:pt idx="43">
                  <c:v>69.27942098162859</c:v>
                </c:pt>
                <c:pt idx="44">
                  <c:v>68.77317611354259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85952"/>
        <c:axId val="296687488"/>
      </c:lineChart>
      <c:catAx>
        <c:axId val="2966662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667776"/>
        <c:crosses val="autoZero"/>
        <c:auto val="1"/>
        <c:lblAlgn val="ctr"/>
        <c:lblOffset val="100"/>
        <c:tickMarkSkip val="1"/>
        <c:noMultiLvlLbl val="0"/>
      </c:catAx>
      <c:valAx>
        <c:axId val="296667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666240"/>
        <c:crosses val="autoZero"/>
        <c:crossBetween val="between"/>
      </c:valAx>
      <c:catAx>
        <c:axId val="2966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96687488"/>
        <c:crosses val="autoZero"/>
        <c:auto val="1"/>
        <c:lblAlgn val="ctr"/>
        <c:lblOffset val="100"/>
        <c:noMultiLvlLbl val="0"/>
      </c:catAx>
      <c:valAx>
        <c:axId val="2966874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96685952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927339210803782"/>
          <c:w val="1"/>
          <c:h val="0.16573479597101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7"/>
          <c:y val="5.1660609686003958E-2"/>
          <c:w val="0.87285516287842091"/>
          <c:h val="0.69741823076105347"/>
        </c:manualLayout>
      </c:layout>
      <c:lineChart>
        <c:grouping val="standard"/>
        <c:varyColors val="0"/>
        <c:ser>
          <c:idx val="0"/>
          <c:order val="0"/>
          <c:tx>
            <c:strRef>
              <c:f>'41.'!$H$1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'41.'!$F$2:$G$76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'41.'!$H$2:$H$76</c:f>
              <c:numCache>
                <c:formatCode>0.0</c:formatCode>
                <c:ptCount val="75"/>
                <c:pt idx="0">
                  <c:v>103.64069997988565</c:v>
                </c:pt>
                <c:pt idx="1">
                  <c:v>108.15141991562615</c:v>
                </c:pt>
                <c:pt idx="2">
                  <c:v>107.49221246814193</c:v>
                </c:pt>
                <c:pt idx="3">
                  <c:v>105.72138981338787</c:v>
                </c:pt>
                <c:pt idx="4">
                  <c:v>105.68641706046287</c:v>
                </c:pt>
                <c:pt idx="5">
                  <c:v>99.064043874359783</c:v>
                </c:pt>
                <c:pt idx="6">
                  <c:v>87.942397130284263</c:v>
                </c:pt>
                <c:pt idx="7">
                  <c:v>83.237111411469385</c:v>
                </c:pt>
                <c:pt idx="8">
                  <c:v>74.051163671448791</c:v>
                </c:pt>
                <c:pt idx="9">
                  <c:v>64.880818763042583</c:v>
                </c:pt>
                <c:pt idx="10">
                  <c:v>57.706963857478797</c:v>
                </c:pt>
                <c:pt idx="11">
                  <c:v>52.794036240174194</c:v>
                </c:pt>
                <c:pt idx="12">
                  <c:v>51.101327802000867</c:v>
                </c:pt>
                <c:pt idx="13">
                  <c:v>50.318293727981285</c:v>
                </c:pt>
                <c:pt idx="14">
                  <c:v>52.004289335153032</c:v>
                </c:pt>
                <c:pt idx="15">
                  <c:v>51.419524600896409</c:v>
                </c:pt>
                <c:pt idx="16">
                  <c:v>49.233886882706059</c:v>
                </c:pt>
                <c:pt idx="17">
                  <c:v>46.56473775885425</c:v>
                </c:pt>
                <c:pt idx="18">
                  <c:v>50.552340581358578</c:v>
                </c:pt>
                <c:pt idx="19">
                  <c:v>51.494491483005532</c:v>
                </c:pt>
                <c:pt idx="20">
                  <c:v>49.448505603017281</c:v>
                </c:pt>
                <c:pt idx="21">
                  <c:v>47.126570087284506</c:v>
                </c:pt>
                <c:pt idx="22">
                  <c:v>57.556580235917068</c:v>
                </c:pt>
                <c:pt idx="23">
                  <c:v>49.824890224285411</c:v>
                </c:pt>
                <c:pt idx="24">
                  <c:v>52.783328975383796</c:v>
                </c:pt>
                <c:pt idx="25">
                  <c:v>51.046742587741335</c:v>
                </c:pt>
                <c:pt idx="26">
                  <c:v>44.595085703047175</c:v>
                </c:pt>
                <c:pt idx="27">
                  <c:v>40.243370097988276</c:v>
                </c:pt>
                <c:pt idx="28">
                  <c:v>38.674608907783949</c:v>
                </c:pt>
                <c:pt idx="29">
                  <c:v>35.482091952058795</c:v>
                </c:pt>
                <c:pt idx="30">
                  <c:v>29.272697119902716</c:v>
                </c:pt>
                <c:pt idx="31">
                  <c:v>27.036642878010113</c:v>
                </c:pt>
                <c:pt idx="32">
                  <c:v>29.964606003459664</c:v>
                </c:pt>
                <c:pt idx="33">
                  <c:v>42.393334635697812</c:v>
                </c:pt>
                <c:pt idx="34">
                  <c:v>33.110948695364272</c:v>
                </c:pt>
                <c:pt idx="35">
                  <c:v>38.228381110211927</c:v>
                </c:pt>
                <c:pt idx="36">
                  <c:v>36.661746324259724</c:v>
                </c:pt>
                <c:pt idx="37">
                  <c:v>32.816122596917097</c:v>
                </c:pt>
                <c:pt idx="38">
                  <c:v>31.146212802195208</c:v>
                </c:pt>
                <c:pt idx="39">
                  <c:v>32.033556649078065</c:v>
                </c:pt>
                <c:pt idx="40">
                  <c:v>26.244580888862316</c:v>
                </c:pt>
                <c:pt idx="41">
                  <c:v>26.309332018506936</c:v>
                </c:pt>
                <c:pt idx="42">
                  <c:v>25.785189936569026</c:v>
                </c:pt>
                <c:pt idx="43">
                  <c:v>21.171130475728987</c:v>
                </c:pt>
                <c:pt idx="44">
                  <c:v>18.6175164374975</c:v>
                </c:pt>
                <c:pt idx="45">
                  <c:v>8.1447321233010257</c:v>
                </c:pt>
                <c:pt idx="46">
                  <c:v>7.0614018621414516</c:v>
                </c:pt>
                <c:pt idx="47">
                  <c:v>8.3778645985188547</c:v>
                </c:pt>
                <c:pt idx="48">
                  <c:v>6.2369318499468989</c:v>
                </c:pt>
                <c:pt idx="49">
                  <c:v>8.5018809371306929</c:v>
                </c:pt>
                <c:pt idx="50">
                  <c:v>10.393077294228519</c:v>
                </c:pt>
                <c:pt idx="51">
                  <c:v>10.780149168616219</c:v>
                </c:pt>
                <c:pt idx="52">
                  <c:v>16.127359352064602</c:v>
                </c:pt>
                <c:pt idx="53">
                  <c:v>22.090463437882988</c:v>
                </c:pt>
                <c:pt idx="54">
                  <c:v>24.491470299599058</c:v>
                </c:pt>
                <c:pt idx="55">
                  <c:v>24.285194632661771</c:v>
                </c:pt>
                <c:pt idx="56">
                  <c:v>24.864909838701337</c:v>
                </c:pt>
                <c:pt idx="57">
                  <c:v>24.983864147247999</c:v>
                </c:pt>
                <c:pt idx="58">
                  <c:v>24.53963661866878</c:v>
                </c:pt>
                <c:pt idx="59">
                  <c:v>22.14237597467303</c:v>
                </c:pt>
                <c:pt idx="60">
                  <c:v>18.096681506741177</c:v>
                </c:pt>
                <c:pt idx="61">
                  <c:v>15.610079548029177</c:v>
                </c:pt>
                <c:pt idx="62">
                  <c:v>14.500778151308566</c:v>
                </c:pt>
                <c:pt idx="63">
                  <c:v>11.168646398482423</c:v>
                </c:pt>
                <c:pt idx="64">
                  <c:v>6.8670319556682671</c:v>
                </c:pt>
                <c:pt idx="65">
                  <c:v>7.6720171761578655</c:v>
                </c:pt>
                <c:pt idx="66">
                  <c:v>6.8438060387594675</c:v>
                </c:pt>
                <c:pt idx="67">
                  <c:v>6.459488447344981</c:v>
                </c:pt>
                <c:pt idx="68">
                  <c:v>4.926721390006449</c:v>
                </c:pt>
                <c:pt idx="69">
                  <c:v>3.9121027841834746</c:v>
                </c:pt>
                <c:pt idx="70">
                  <c:v>5.0991047749442657</c:v>
                </c:pt>
                <c:pt idx="71">
                  <c:v>5.2593185158036846</c:v>
                </c:pt>
                <c:pt idx="72">
                  <c:v>7.5772321205769231</c:v>
                </c:pt>
                <c:pt idx="73">
                  <c:v>10.916913583798404</c:v>
                </c:pt>
                <c:pt idx="74">
                  <c:v>11.279634548117173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'41.'!$I$1</c:f>
              <c:strCache>
                <c:ptCount val="1"/>
                <c:pt idx="0">
                  <c:v>Реални раст*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'41.'!$F$2:$G$76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'41.'!$I$2:$I$76</c:f>
              <c:numCache>
                <c:formatCode>0.0</c:formatCode>
                <c:ptCount val="75"/>
                <c:pt idx="0">
                  <c:v>90.677232169810708</c:v>
                </c:pt>
                <c:pt idx="1">
                  <c:v>94.590011542446064</c:v>
                </c:pt>
                <c:pt idx="2">
                  <c:v>95.880244733344682</c:v>
                </c:pt>
                <c:pt idx="3">
                  <c:v>95.847644012178392</c:v>
                </c:pt>
                <c:pt idx="4">
                  <c:v>94.531431946711479</c:v>
                </c:pt>
                <c:pt idx="5">
                  <c:v>92.316565723954824</c:v>
                </c:pt>
                <c:pt idx="6">
                  <c:v>88.066379745585266</c:v>
                </c:pt>
                <c:pt idx="7">
                  <c:v>81.941566514934664</c:v>
                </c:pt>
                <c:pt idx="8">
                  <c:v>77.510322371069265</c:v>
                </c:pt>
                <c:pt idx="9">
                  <c:v>73.044817744905146</c:v>
                </c:pt>
                <c:pt idx="10">
                  <c:v>68.8468578035326</c:v>
                </c:pt>
                <c:pt idx="11">
                  <c:v>61.964435933112526</c:v>
                </c:pt>
                <c:pt idx="12">
                  <c:v>62.423984572296149</c:v>
                </c:pt>
                <c:pt idx="13">
                  <c:v>60.590601986291603</c:v>
                </c:pt>
                <c:pt idx="14">
                  <c:v>59.117179155535638</c:v>
                </c:pt>
                <c:pt idx="15">
                  <c:v>59.037682413815986</c:v>
                </c:pt>
                <c:pt idx="16">
                  <c:v>57.821558881778145</c:v>
                </c:pt>
                <c:pt idx="17">
                  <c:v>56.11918784028137</c:v>
                </c:pt>
                <c:pt idx="18">
                  <c:v>55.456498443902944</c:v>
                </c:pt>
                <c:pt idx="19">
                  <c:v>58.02107763487038</c:v>
                </c:pt>
                <c:pt idx="20">
                  <c:v>53.821762337587785</c:v>
                </c:pt>
                <c:pt idx="21">
                  <c:v>50.897665740279592</c:v>
                </c:pt>
                <c:pt idx="22">
                  <c:v>48.147243308036138</c:v>
                </c:pt>
                <c:pt idx="23">
                  <c:v>49.07942459978517</c:v>
                </c:pt>
                <c:pt idx="24">
                  <c:v>46.732246964946313</c:v>
                </c:pt>
                <c:pt idx="25">
                  <c:v>45.495658482624805</c:v>
                </c:pt>
                <c:pt idx="26">
                  <c:v>42.997172972958566</c:v>
                </c:pt>
                <c:pt idx="27">
                  <c:v>40.582297048038555</c:v>
                </c:pt>
                <c:pt idx="28">
                  <c:v>36.595293490527382</c:v>
                </c:pt>
                <c:pt idx="29">
                  <c:v>35.009231413590811</c:v>
                </c:pt>
                <c:pt idx="30">
                  <c:v>31.987407308651029</c:v>
                </c:pt>
                <c:pt idx="31">
                  <c:v>31.779724376811629</c:v>
                </c:pt>
                <c:pt idx="32">
                  <c:v>33.174831426366666</c:v>
                </c:pt>
                <c:pt idx="33">
                  <c:v>35.182921793188257</c:v>
                </c:pt>
                <c:pt idx="34">
                  <c:v>26.496456366869012</c:v>
                </c:pt>
                <c:pt idx="35">
                  <c:v>25.330675737166246</c:v>
                </c:pt>
                <c:pt idx="36">
                  <c:v>23.149087995075291</c:v>
                </c:pt>
                <c:pt idx="37">
                  <c:v>18.857199110927908</c:v>
                </c:pt>
                <c:pt idx="38">
                  <c:v>15.447105588979255</c:v>
                </c:pt>
                <c:pt idx="39">
                  <c:v>13.800697519157268</c:v>
                </c:pt>
                <c:pt idx="40">
                  <c:v>11.340165451379661</c:v>
                </c:pt>
                <c:pt idx="41">
                  <c:v>9.3790542521180953</c:v>
                </c:pt>
                <c:pt idx="42">
                  <c:v>7.1098545932527344</c:v>
                </c:pt>
                <c:pt idx="43">
                  <c:v>1.8581026895516004</c:v>
                </c:pt>
                <c:pt idx="44">
                  <c:v>-9.2959791385524682E-2</c:v>
                </c:pt>
                <c:pt idx="45">
                  <c:v>-3.6367098357327166</c:v>
                </c:pt>
                <c:pt idx="46">
                  <c:v>1.5329485640180707</c:v>
                </c:pt>
                <c:pt idx="47">
                  <c:v>0.89365735839660942</c:v>
                </c:pt>
                <c:pt idx="48">
                  <c:v>0.60287968045730622</c:v>
                </c:pt>
                <c:pt idx="49">
                  <c:v>3.1208047504118355</c:v>
                </c:pt>
                <c:pt idx="50">
                  <c:v>4.8294197674026123</c:v>
                </c:pt>
                <c:pt idx="51">
                  <c:v>5.6832963345811578</c:v>
                </c:pt>
                <c:pt idx="52">
                  <c:v>7.5902266330254236</c:v>
                </c:pt>
                <c:pt idx="53">
                  <c:v>8.108675347331328</c:v>
                </c:pt>
                <c:pt idx="54">
                  <c:v>9.2800520061850307</c:v>
                </c:pt>
                <c:pt idx="55">
                  <c:v>9.006725796784437</c:v>
                </c:pt>
                <c:pt idx="56">
                  <c:v>9.2639258573235423</c:v>
                </c:pt>
                <c:pt idx="57">
                  <c:v>9.4971774146977168</c:v>
                </c:pt>
                <c:pt idx="58">
                  <c:v>9.5844417991721542</c:v>
                </c:pt>
                <c:pt idx="59">
                  <c:v>8.9598114835868046</c:v>
                </c:pt>
                <c:pt idx="60">
                  <c:v>9.2027459854393356</c:v>
                </c:pt>
                <c:pt idx="61">
                  <c:v>8.9543875003106308</c:v>
                </c:pt>
                <c:pt idx="62">
                  <c:v>8.6920725344548941</c:v>
                </c:pt>
                <c:pt idx="63">
                  <c:v>7.9446075104688418</c:v>
                </c:pt>
                <c:pt idx="64">
                  <c:v>7.6519992516383297</c:v>
                </c:pt>
                <c:pt idx="65">
                  <c:v>7.2274116155429624</c:v>
                </c:pt>
                <c:pt idx="66">
                  <c:v>6.1730137444458535</c:v>
                </c:pt>
                <c:pt idx="67">
                  <c:v>7.0343428982243523</c:v>
                </c:pt>
                <c:pt idx="68">
                  <c:v>6.7151824399809499</c:v>
                </c:pt>
                <c:pt idx="69">
                  <c:v>6.5029227113712977</c:v>
                </c:pt>
                <c:pt idx="70">
                  <c:v>6.1005577032089491</c:v>
                </c:pt>
                <c:pt idx="71">
                  <c:v>5.4931649677075711</c:v>
                </c:pt>
                <c:pt idx="72">
                  <c:v>5.3896774533819212</c:v>
                </c:pt>
                <c:pt idx="73">
                  <c:v>4.9089547657381161</c:v>
                </c:pt>
                <c:pt idx="74">
                  <c:v>4.3994531116737363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20640"/>
        <c:axId val="296730624"/>
      </c:lineChart>
      <c:catAx>
        <c:axId val="2967206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730624"/>
        <c:crosses val="autoZero"/>
        <c:auto val="1"/>
        <c:lblAlgn val="ctr"/>
        <c:lblOffset val="100"/>
        <c:tickMarkSkip val="1"/>
        <c:noMultiLvlLbl val="0"/>
      </c:catAx>
      <c:valAx>
        <c:axId val="296730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7206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796308044432837"/>
          <c:w val="1"/>
          <c:h val="8.78103270266572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71651196973850451"/>
        </c:manualLayout>
      </c:layout>
      <c:lineChart>
        <c:grouping val="standard"/>
        <c:varyColors val="0"/>
        <c:ser>
          <c:idx val="0"/>
          <c:order val="0"/>
          <c:tx>
            <c:strRef>
              <c:f>'42.'!$H$1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'42.'!$F$2:$G$76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'42.'!$H$2:$H$76</c:f>
              <c:numCache>
                <c:formatCode>0.0</c:formatCode>
                <c:ptCount val="75"/>
                <c:pt idx="0">
                  <c:v>38.381264317764447</c:v>
                </c:pt>
                <c:pt idx="1">
                  <c:v>38.379172867405231</c:v>
                </c:pt>
                <c:pt idx="2">
                  <c:v>29.549332423324671</c:v>
                </c:pt>
                <c:pt idx="3">
                  <c:v>28.494176516262627</c:v>
                </c:pt>
                <c:pt idx="4">
                  <c:v>30.472107409739124</c:v>
                </c:pt>
                <c:pt idx="5">
                  <c:v>29.964169764664319</c:v>
                </c:pt>
                <c:pt idx="6">
                  <c:v>24.024408937767646</c:v>
                </c:pt>
                <c:pt idx="7">
                  <c:v>23.707136177692661</c:v>
                </c:pt>
                <c:pt idx="8">
                  <c:v>19.499015217091326</c:v>
                </c:pt>
                <c:pt idx="9">
                  <c:v>12.596543676238838</c:v>
                </c:pt>
                <c:pt idx="10">
                  <c:v>7.747270941810541</c:v>
                </c:pt>
                <c:pt idx="11">
                  <c:v>2.0661285096431641</c:v>
                </c:pt>
                <c:pt idx="12">
                  <c:v>-1.0704376426292583</c:v>
                </c:pt>
                <c:pt idx="13">
                  <c:v>-0.95753494498023883</c:v>
                </c:pt>
                <c:pt idx="14">
                  <c:v>6.9571922083837592</c:v>
                </c:pt>
                <c:pt idx="15">
                  <c:v>7.2202049717465542</c:v>
                </c:pt>
                <c:pt idx="16">
                  <c:v>7.333415503392132</c:v>
                </c:pt>
                <c:pt idx="17">
                  <c:v>10.77326112674379</c:v>
                </c:pt>
                <c:pt idx="18">
                  <c:v>13.874615404843937</c:v>
                </c:pt>
                <c:pt idx="19">
                  <c:v>15.322771279317763</c:v>
                </c:pt>
                <c:pt idx="20">
                  <c:v>18.070730267042848</c:v>
                </c:pt>
                <c:pt idx="21">
                  <c:v>22.131715701790583</c:v>
                </c:pt>
                <c:pt idx="22">
                  <c:v>30.675095312404778</c:v>
                </c:pt>
                <c:pt idx="23">
                  <c:v>32.967193745721175</c:v>
                </c:pt>
                <c:pt idx="24">
                  <c:v>39.986336455112195</c:v>
                </c:pt>
                <c:pt idx="25">
                  <c:v>37.69498050865181</c:v>
                </c:pt>
                <c:pt idx="26">
                  <c:v>34.208974904950793</c:v>
                </c:pt>
                <c:pt idx="27">
                  <c:v>33.212850802047939</c:v>
                </c:pt>
                <c:pt idx="28">
                  <c:v>33.420826950281821</c:v>
                </c:pt>
                <c:pt idx="29">
                  <c:v>29.671010198263218</c:v>
                </c:pt>
                <c:pt idx="30">
                  <c:v>29.217076837455039</c:v>
                </c:pt>
                <c:pt idx="31">
                  <c:v>26.660885234823752</c:v>
                </c:pt>
                <c:pt idx="32">
                  <c:v>29.286763774259299</c:v>
                </c:pt>
                <c:pt idx="33">
                  <c:v>38.120202086477263</c:v>
                </c:pt>
                <c:pt idx="34">
                  <c:v>31.592339383322809</c:v>
                </c:pt>
                <c:pt idx="35">
                  <c:v>31.823796740928969</c:v>
                </c:pt>
                <c:pt idx="36">
                  <c:v>31.644191537496425</c:v>
                </c:pt>
                <c:pt idx="37">
                  <c:v>32.818064460856391</c:v>
                </c:pt>
                <c:pt idx="38">
                  <c:v>35.345169847149123</c:v>
                </c:pt>
                <c:pt idx="39">
                  <c:v>34.923649409672009</c:v>
                </c:pt>
                <c:pt idx="40">
                  <c:v>31.363490778998681</c:v>
                </c:pt>
                <c:pt idx="41">
                  <c:v>29.005033493547273</c:v>
                </c:pt>
                <c:pt idx="42">
                  <c:v>30.138682870163535</c:v>
                </c:pt>
                <c:pt idx="43">
                  <c:v>30.434581574964739</c:v>
                </c:pt>
                <c:pt idx="44">
                  <c:v>26.69943641534023</c:v>
                </c:pt>
                <c:pt idx="45">
                  <c:v>17.846426201888434</c:v>
                </c:pt>
                <c:pt idx="46">
                  <c:v>17.028711414462776</c:v>
                </c:pt>
                <c:pt idx="47">
                  <c:v>21.3619189960895</c:v>
                </c:pt>
                <c:pt idx="48">
                  <c:v>18.574574009674748</c:v>
                </c:pt>
                <c:pt idx="49">
                  <c:v>18.029088254308931</c:v>
                </c:pt>
                <c:pt idx="50">
                  <c:v>15.680954734835112</c:v>
                </c:pt>
                <c:pt idx="51">
                  <c:v>15.525360425333261</c:v>
                </c:pt>
                <c:pt idx="52">
                  <c:v>20.311929316839112</c:v>
                </c:pt>
                <c:pt idx="53">
                  <c:v>24.794119249483472</c:v>
                </c:pt>
                <c:pt idx="54">
                  <c:v>25.723608229159666</c:v>
                </c:pt>
                <c:pt idx="55">
                  <c:v>24.319106466988799</c:v>
                </c:pt>
                <c:pt idx="56">
                  <c:v>25.663057534871172</c:v>
                </c:pt>
                <c:pt idx="57">
                  <c:v>27.671881886293519</c:v>
                </c:pt>
                <c:pt idx="58">
                  <c:v>27.850794332048821</c:v>
                </c:pt>
                <c:pt idx="59">
                  <c:v>27.969649466127521</c:v>
                </c:pt>
                <c:pt idx="60">
                  <c:v>23.93370867867975</c:v>
                </c:pt>
                <c:pt idx="61">
                  <c:v>20.744541449461138</c:v>
                </c:pt>
                <c:pt idx="62">
                  <c:v>21.134103059656013</c:v>
                </c:pt>
                <c:pt idx="63">
                  <c:v>17.815981026783007</c:v>
                </c:pt>
                <c:pt idx="64">
                  <c:v>12.471612239411954</c:v>
                </c:pt>
                <c:pt idx="65">
                  <c:v>13.058176892680024</c:v>
                </c:pt>
                <c:pt idx="66">
                  <c:v>9.7487952044110955</c:v>
                </c:pt>
                <c:pt idx="67">
                  <c:v>10.98796248365899</c:v>
                </c:pt>
                <c:pt idx="68">
                  <c:v>9.6000734305568187</c:v>
                </c:pt>
                <c:pt idx="69">
                  <c:v>5.5676059673217964</c:v>
                </c:pt>
                <c:pt idx="70">
                  <c:v>6.2773203997466851</c:v>
                </c:pt>
                <c:pt idx="71">
                  <c:v>7.7106544884087072</c:v>
                </c:pt>
                <c:pt idx="72">
                  <c:v>12.320257866574892</c:v>
                </c:pt>
                <c:pt idx="73">
                  <c:v>15.845514488802934</c:v>
                </c:pt>
                <c:pt idx="74">
                  <c:v>14.629342944453867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'42.'!$I$1</c:f>
              <c:strCache>
                <c:ptCount val="1"/>
                <c:pt idx="0">
                  <c:v>Реални раст*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'42.'!$F$2:$G$76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'42.'!$I$2:$I$76</c:f>
              <c:numCache>
                <c:formatCode>0.0</c:formatCode>
                <c:ptCount val="75"/>
                <c:pt idx="0">
                  <c:v>29.939723096083952</c:v>
                </c:pt>
                <c:pt idx="1">
                  <c:v>29.773143981955599</c:v>
                </c:pt>
                <c:pt idx="2">
                  <c:v>22.75794594718981</c:v>
                </c:pt>
                <c:pt idx="3">
                  <c:v>22.802006537513918</c:v>
                </c:pt>
                <c:pt idx="4">
                  <c:v>23.826745287339563</c:v>
                </c:pt>
                <c:pt idx="5">
                  <c:v>26.00326734351215</c:v>
                </c:pt>
                <c:pt idx="6">
                  <c:v>24.581975534409949</c:v>
                </c:pt>
                <c:pt idx="7">
                  <c:v>23.334433027979046</c:v>
                </c:pt>
                <c:pt idx="8">
                  <c:v>22.367257297964699</c:v>
                </c:pt>
                <c:pt idx="9">
                  <c:v>18.612797711639345</c:v>
                </c:pt>
                <c:pt idx="10">
                  <c:v>15.811736004301039</c:v>
                </c:pt>
                <c:pt idx="11">
                  <c:v>8.5052592068862509</c:v>
                </c:pt>
                <c:pt idx="12">
                  <c:v>6.6550786039212539</c:v>
                </c:pt>
                <c:pt idx="13">
                  <c:v>6.1152018673103328</c:v>
                </c:pt>
                <c:pt idx="14">
                  <c:v>12.198258587301652</c:v>
                </c:pt>
                <c:pt idx="15">
                  <c:v>12.839353430767559</c:v>
                </c:pt>
                <c:pt idx="16">
                  <c:v>13.72173442837375</c:v>
                </c:pt>
                <c:pt idx="17">
                  <c:v>18.195001557322882</c:v>
                </c:pt>
                <c:pt idx="18">
                  <c:v>17.620680914853651</c:v>
                </c:pt>
                <c:pt idx="19">
                  <c:v>20.383528907849694</c:v>
                </c:pt>
                <c:pt idx="20">
                  <c:v>21.54262749182179</c:v>
                </c:pt>
                <c:pt idx="21">
                  <c:v>25.223304788808647</c:v>
                </c:pt>
                <c:pt idx="22">
                  <c:v>22.782520065273616</c:v>
                </c:pt>
                <c:pt idx="23">
                  <c:v>32.185847573783462</c:v>
                </c:pt>
                <c:pt idx="24">
                  <c:v>34.323938376384973</c:v>
                </c:pt>
                <c:pt idx="25">
                  <c:v>32.521940522256358</c:v>
                </c:pt>
                <c:pt idx="26">
                  <c:v>32.605733903217867</c:v>
                </c:pt>
                <c:pt idx="27">
                  <c:v>33.336227903691025</c:v>
                </c:pt>
                <c:pt idx="28">
                  <c:v>31.185511985901059</c:v>
                </c:pt>
                <c:pt idx="29">
                  <c:v>28.920402605355235</c:v>
                </c:pt>
                <c:pt idx="30">
                  <c:v>28.437999346703293</c:v>
                </c:pt>
                <c:pt idx="31">
                  <c:v>26.983074827681008</c:v>
                </c:pt>
                <c:pt idx="32">
                  <c:v>27.969115594222259</c:v>
                </c:pt>
                <c:pt idx="33">
                  <c:v>25.169932340405879</c:v>
                </c:pt>
                <c:pt idx="34">
                  <c:v>23.344540488858229</c:v>
                </c:pt>
                <c:pt idx="35">
                  <c:v>18.143217471480241</c:v>
                </c:pt>
                <c:pt idx="36">
                  <c:v>17.020135829678253</c:v>
                </c:pt>
                <c:pt idx="37">
                  <c:v>18.619723993874729</c:v>
                </c:pt>
                <c:pt idx="38">
                  <c:v>18.954755524787316</c:v>
                </c:pt>
                <c:pt idx="39">
                  <c:v>15.827492566256154</c:v>
                </c:pt>
                <c:pt idx="40">
                  <c:v>15.945487122448981</c:v>
                </c:pt>
                <c:pt idx="41">
                  <c:v>11.408363707715424</c:v>
                </c:pt>
                <c:pt idx="42">
                  <c:v>13.237556810817466</c:v>
                </c:pt>
                <c:pt idx="43">
                  <c:v>13.088786201507659</c:v>
                </c:pt>
                <c:pt idx="44">
                  <c:v>10.285146288386898</c:v>
                </c:pt>
                <c:pt idx="45">
                  <c:v>9.9070844766888655</c:v>
                </c:pt>
                <c:pt idx="46">
                  <c:v>12.583021435763271</c:v>
                </c:pt>
                <c:pt idx="47">
                  <c:v>14.591502047699194</c:v>
                </c:pt>
                <c:pt idx="48">
                  <c:v>14.404809523295441</c:v>
                </c:pt>
                <c:pt idx="49">
                  <c:v>12.982225486792572</c:v>
                </c:pt>
                <c:pt idx="50">
                  <c:v>11.072775681243186</c:v>
                </c:pt>
                <c:pt idx="51">
                  <c:v>11.612922885313125</c:v>
                </c:pt>
                <c:pt idx="52">
                  <c:v>12.387566445366133</c:v>
                </c:pt>
                <c:pt idx="53">
                  <c:v>13.626389121602543</c:v>
                </c:pt>
                <c:pt idx="54">
                  <c:v>13.076910742455226</c:v>
                </c:pt>
                <c:pt idx="55">
                  <c:v>12.322438541609884</c:v>
                </c:pt>
                <c:pt idx="56">
                  <c:v>12.854359936769086</c:v>
                </c:pt>
                <c:pt idx="57">
                  <c:v>14.169627267241381</c:v>
                </c:pt>
                <c:pt idx="58">
                  <c:v>15.360506566406684</c:v>
                </c:pt>
                <c:pt idx="59">
                  <c:v>17.926573294087731</c:v>
                </c:pt>
                <c:pt idx="60">
                  <c:v>17.570209535231143</c:v>
                </c:pt>
                <c:pt idx="61">
                  <c:v>16.792994181947975</c:v>
                </c:pt>
                <c:pt idx="62">
                  <c:v>17.209190782582297</c:v>
                </c:pt>
                <c:pt idx="63">
                  <c:v>16.812998491411136</c:v>
                </c:pt>
                <c:pt idx="64">
                  <c:v>16.682835621179692</c:v>
                </c:pt>
                <c:pt idx="65">
                  <c:v>14.510933823260231</c:v>
                </c:pt>
                <c:pt idx="66">
                  <c:v>12.380263148841379</c:v>
                </c:pt>
                <c:pt idx="67">
                  <c:v>13.555522352909264</c:v>
                </c:pt>
                <c:pt idx="68">
                  <c:v>12.963663946244282</c:v>
                </c:pt>
                <c:pt idx="69">
                  <c:v>10.24008059378221</c:v>
                </c:pt>
                <c:pt idx="70">
                  <c:v>8.2222520041228933</c:v>
                </c:pt>
                <c:pt idx="71">
                  <c:v>7.9491915034131608</c:v>
                </c:pt>
                <c:pt idx="72">
                  <c:v>10.640864466821625</c:v>
                </c:pt>
                <c:pt idx="73">
                  <c:v>9.7992155262148941</c:v>
                </c:pt>
                <c:pt idx="74">
                  <c:v>7.9402374709101764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63776"/>
        <c:axId val="296765312"/>
      </c:lineChart>
      <c:catAx>
        <c:axId val="29676377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765312"/>
        <c:crosses val="autoZero"/>
        <c:auto val="1"/>
        <c:lblAlgn val="ctr"/>
        <c:lblOffset val="100"/>
        <c:tickMarkSkip val="1"/>
        <c:noMultiLvlLbl val="0"/>
      </c:catAx>
      <c:valAx>
        <c:axId val="2967653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76377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0638520184976878"/>
          <c:w val="1"/>
          <c:h val="6.9387326584177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6"/>
          <c:y val="0.1072466164462838"/>
          <c:w val="0.87285516287842135"/>
          <c:h val="0.64183205512894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'43.'!$H$2</c:f>
              <c:strCache>
                <c:ptCount val="1"/>
                <c:pt idx="0">
                  <c:v>Краткорочни кредити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'43.'!$H$3:$H$16</c:f>
              <c:numCache>
                <c:formatCode>0.0</c:formatCode>
                <c:ptCount val="14"/>
                <c:pt idx="0">
                  <c:v>4.7644990000000007</c:v>
                </c:pt>
                <c:pt idx="1">
                  <c:v>1.6372840000000011</c:v>
                </c:pt>
                <c:pt idx="2">
                  <c:v>3.0748850000000019</c:v>
                </c:pt>
                <c:pt idx="3">
                  <c:v>1.266061999999998</c:v>
                </c:pt>
                <c:pt idx="4">
                  <c:v>-0.52833300000000349</c:v>
                </c:pt>
                <c:pt idx="5">
                  <c:v>1.357877000000002</c:v>
                </c:pt>
                <c:pt idx="6">
                  <c:v>3.7354279999999989</c:v>
                </c:pt>
                <c:pt idx="7">
                  <c:v>-0.86014799999999525</c:v>
                </c:pt>
                <c:pt idx="8">
                  <c:v>-0.23188400000000087</c:v>
                </c:pt>
                <c:pt idx="9">
                  <c:v>2.1859350000000006</c:v>
                </c:pt>
                <c:pt idx="10">
                  <c:v>-1.5090530000000015</c:v>
                </c:pt>
                <c:pt idx="11">
                  <c:v>-1.9875540000000029</c:v>
                </c:pt>
                <c:pt idx="12">
                  <c:v>0.35830100000000442</c:v>
                </c:pt>
                <c:pt idx="13">
                  <c:v>4.874136</c:v>
                </c:pt>
              </c:numCache>
            </c:numRef>
          </c:val>
        </c:ser>
        <c:ser>
          <c:idx val="2"/>
          <c:order val="1"/>
          <c:tx>
            <c:strRef>
              <c:f>'43.'!$I$2</c:f>
              <c:strCache>
                <c:ptCount val="1"/>
                <c:pt idx="0">
                  <c:v>Дугорочни кредити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'43.'!$I$3:$I$16</c:f>
              <c:numCache>
                <c:formatCode>0.0</c:formatCode>
                <c:ptCount val="14"/>
                <c:pt idx="0">
                  <c:v>48.697512000000017</c:v>
                </c:pt>
                <c:pt idx="1">
                  <c:v>12.771501000000001</c:v>
                </c:pt>
                <c:pt idx="2">
                  <c:v>-6.6272240000000124</c:v>
                </c:pt>
                <c:pt idx="3">
                  <c:v>2.1613070000000221</c:v>
                </c:pt>
                <c:pt idx="4">
                  <c:v>21.003828999999996</c:v>
                </c:pt>
                <c:pt idx="5">
                  <c:v>23.645445999999993</c:v>
                </c:pt>
                <c:pt idx="6">
                  <c:v>44.329780999999969</c:v>
                </c:pt>
                <c:pt idx="7">
                  <c:v>18.791525000000036</c:v>
                </c:pt>
                <c:pt idx="8">
                  <c:v>13.843760999999972</c:v>
                </c:pt>
                <c:pt idx="9">
                  <c:v>-9.0340419999999995</c:v>
                </c:pt>
                <c:pt idx="10">
                  <c:v>20.051333999999997</c:v>
                </c:pt>
                <c:pt idx="11">
                  <c:v>5.419936000000007</c:v>
                </c:pt>
                <c:pt idx="12">
                  <c:v>16.074581999999964</c:v>
                </c:pt>
                <c:pt idx="13">
                  <c:v>21.748116000000095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6821120"/>
        <c:axId val="296823040"/>
      </c:barChart>
      <c:lineChart>
        <c:grouping val="standard"/>
        <c:varyColors val="0"/>
        <c:ser>
          <c:idx val="1"/>
          <c:order val="2"/>
          <c:tx>
            <c:strRef>
              <c:f>'43.'!$J$2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'43.'!$F$3:$G$16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'43.'!$J$3:$J$16</c:f>
              <c:numCache>
                <c:formatCode>0.0</c:formatCode>
                <c:ptCount val="14"/>
                <c:pt idx="0">
                  <c:v>53.462011000000018</c:v>
                </c:pt>
                <c:pt idx="1">
                  <c:v>14.408785000000023</c:v>
                </c:pt>
                <c:pt idx="2">
                  <c:v>-3.5523390000000177</c:v>
                </c:pt>
                <c:pt idx="3">
                  <c:v>3.4273689999999988</c:v>
                </c:pt>
                <c:pt idx="4">
                  <c:v>20.475496000000021</c:v>
                </c:pt>
                <c:pt idx="5">
                  <c:v>25.003322999999966</c:v>
                </c:pt>
                <c:pt idx="6">
                  <c:v>48.065208999999982</c:v>
                </c:pt>
                <c:pt idx="7">
                  <c:v>17.931376999999998</c:v>
                </c:pt>
                <c:pt idx="8">
                  <c:v>13.61187700000005</c:v>
                </c:pt>
                <c:pt idx="9">
                  <c:v>-6.8481070000000273</c:v>
                </c:pt>
                <c:pt idx="10">
                  <c:v>18.542281000000003</c:v>
                </c:pt>
                <c:pt idx="11">
                  <c:v>3.4323819999999614</c:v>
                </c:pt>
                <c:pt idx="12">
                  <c:v>16.432882999999947</c:v>
                </c:pt>
                <c:pt idx="13">
                  <c:v>26.622252000000117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821120"/>
        <c:axId val="296823040"/>
      </c:lineChart>
      <c:catAx>
        <c:axId val="2968211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823040"/>
        <c:crosses val="autoZero"/>
        <c:auto val="1"/>
        <c:lblAlgn val="ctr"/>
        <c:lblOffset val="100"/>
        <c:tickMarkSkip val="1"/>
        <c:noMultiLvlLbl val="0"/>
      </c:catAx>
      <c:valAx>
        <c:axId val="296823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8211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56839244651931"/>
          <c:w val="1"/>
          <c:h val="9.354934615473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56"/>
          <c:y val="5.1660609686003958E-2"/>
          <c:w val="0.87285516287842035"/>
          <c:h val="0.697418230761053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'9.'!$I$1</c:f>
              <c:strCache>
                <c:ptCount val="1"/>
                <c:pt idx="0">
                  <c:v>Категотије Г и Д у % акцијског капитала (д.с.)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'9.'!$I$2:$I$16</c:f>
              <c:numCache>
                <c:formatCode>0.0</c:formatCode>
                <c:ptCount val="15"/>
                <c:pt idx="0">
                  <c:v>79.020627736129839</c:v>
                </c:pt>
                <c:pt idx="1">
                  <c:v>89.43700686541959</c:v>
                </c:pt>
                <c:pt idx="2">
                  <c:v>109.31985958806661</c:v>
                </c:pt>
                <c:pt idx="3">
                  <c:v>131.87121819786373</c:v>
                </c:pt>
                <c:pt idx="4">
                  <c:v>139.76436803425264</c:v>
                </c:pt>
                <c:pt idx="5">
                  <c:v>139.04051459458606</c:v>
                </c:pt>
                <c:pt idx="6">
                  <c:v>148.36138311750369</c:v>
                </c:pt>
                <c:pt idx="7">
                  <c:v>148.84857835036442</c:v>
                </c:pt>
                <c:pt idx="8">
                  <c:v>152.51003642168973</c:v>
                </c:pt>
                <c:pt idx="9">
                  <c:v>153.13349011631047</c:v>
                </c:pt>
                <c:pt idx="10">
                  <c:v>154.98157685560977</c:v>
                </c:pt>
                <c:pt idx="11">
                  <c:v>160.61776788698575</c:v>
                </c:pt>
                <c:pt idx="12">
                  <c:v>159.15292477841939</c:v>
                </c:pt>
                <c:pt idx="13">
                  <c:v>164.17101462960096</c:v>
                </c:pt>
                <c:pt idx="14">
                  <c:v>176.55905416881478</c:v>
                </c:pt>
              </c:numCache>
            </c:numRef>
          </c:val>
        </c:ser>
        <c:ser>
          <c:idx val="2"/>
          <c:order val="2"/>
          <c:tx>
            <c:strRef>
              <c:f>'9.'!$J$1</c:f>
              <c:strCache>
                <c:ptCount val="1"/>
                <c:pt idx="0">
                  <c:v>Категорије Г и Д у % основног капитала (д.с.)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'9.'!$J$2:$J$16</c:f>
              <c:numCache>
                <c:formatCode>0.0</c:formatCode>
                <c:ptCount val="15"/>
                <c:pt idx="0">
                  <c:v>71.615497466735192</c:v>
                </c:pt>
                <c:pt idx="1">
                  <c:v>78.615965058393073</c:v>
                </c:pt>
                <c:pt idx="2">
                  <c:v>100.70578755957564</c:v>
                </c:pt>
                <c:pt idx="3">
                  <c:v>127.37939205261051</c:v>
                </c:pt>
                <c:pt idx="4">
                  <c:v>140.63686610333619</c:v>
                </c:pt>
                <c:pt idx="5">
                  <c:v>131.27425013739989</c:v>
                </c:pt>
                <c:pt idx="6">
                  <c:v>138.54208677176047</c:v>
                </c:pt>
                <c:pt idx="7">
                  <c:v>135.40108981216733</c:v>
                </c:pt>
                <c:pt idx="8">
                  <c:v>139.95549138479848</c:v>
                </c:pt>
                <c:pt idx="9">
                  <c:v>135.74355198088904</c:v>
                </c:pt>
                <c:pt idx="10">
                  <c:v>136.40191476803162</c:v>
                </c:pt>
                <c:pt idx="11">
                  <c:v>142.43624003190166</c:v>
                </c:pt>
                <c:pt idx="12">
                  <c:v>145.70958491723957</c:v>
                </c:pt>
                <c:pt idx="13">
                  <c:v>170.05231159924887</c:v>
                </c:pt>
                <c:pt idx="14">
                  <c:v>201.03663922556896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4027648"/>
        <c:axId val="317580032"/>
      </c:barChart>
      <c:lineChart>
        <c:grouping val="standard"/>
        <c:varyColors val="0"/>
        <c:ser>
          <c:idx val="0"/>
          <c:order val="0"/>
          <c:tx>
            <c:strRef>
              <c:f>'9.'!$H$1</c:f>
              <c:strCache>
                <c:ptCount val="1"/>
                <c:pt idx="0">
                  <c:v>Категорије Г и Д у % класификоване активе (л.с.)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'9.'!$F$2:$G$16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'9.'!$H$2:$H$16</c:f>
              <c:numCache>
                <c:formatCode>0.0</c:formatCode>
                <c:ptCount val="15"/>
                <c:pt idx="0">
                  <c:v>12.247299713989269</c:v>
                </c:pt>
                <c:pt idx="1">
                  <c:v>12.731661616019338</c:v>
                </c:pt>
                <c:pt idx="2">
                  <c:v>15.012913852040672</c:v>
                </c:pt>
                <c:pt idx="3">
                  <c:v>18.360426458820513</c:v>
                </c:pt>
                <c:pt idx="4">
                  <c:v>19.98033176416266</c:v>
                </c:pt>
                <c:pt idx="5">
                  <c:v>19.259210382440571</c:v>
                </c:pt>
                <c:pt idx="6">
                  <c:v>20.384729744381946</c:v>
                </c:pt>
                <c:pt idx="7">
                  <c:v>19.371239433775582</c:v>
                </c:pt>
                <c:pt idx="8">
                  <c:v>19.24474380809465</c:v>
                </c:pt>
                <c:pt idx="9">
                  <c:v>19.14729602561852</c:v>
                </c:pt>
                <c:pt idx="10">
                  <c:v>19.696213801584967</c:v>
                </c:pt>
                <c:pt idx="11">
                  <c:v>20.213355168288164</c:v>
                </c:pt>
                <c:pt idx="12">
                  <c:v>20.327891255940433</c:v>
                </c:pt>
                <c:pt idx="13">
                  <c:v>20.810010660631711</c:v>
                </c:pt>
                <c:pt idx="14">
                  <c:v>21.6660953579633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56320"/>
        <c:axId val="368265856"/>
      </c:lineChart>
      <c:catAx>
        <c:axId val="32005632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265856"/>
        <c:crosses val="autoZero"/>
        <c:auto val="1"/>
        <c:lblAlgn val="ctr"/>
        <c:lblOffset val="100"/>
        <c:tickMarkSkip val="1"/>
        <c:noMultiLvlLbl val="0"/>
      </c:catAx>
      <c:valAx>
        <c:axId val="368265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056320"/>
        <c:crosses val="autoZero"/>
        <c:crossBetween val="between"/>
      </c:valAx>
      <c:catAx>
        <c:axId val="38402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7580032"/>
        <c:crosses val="autoZero"/>
        <c:auto val="1"/>
        <c:lblAlgn val="ctr"/>
        <c:lblOffset val="100"/>
        <c:noMultiLvlLbl val="0"/>
      </c:catAx>
      <c:valAx>
        <c:axId val="3175800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84027648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09569068183658"/>
          <c:w val="1"/>
          <c:h val="0.11904309318163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8"/>
          <c:y val="5.1660609686003958E-2"/>
          <c:w val="0.87285516287842169"/>
          <c:h val="0.69741823076105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'44.'!$H$2</c:f>
              <c:strCache>
                <c:ptCount val="1"/>
                <c:pt idx="0">
                  <c:v>Краткорочни кредити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'44.'!$H$3:$H$16</c:f>
              <c:numCache>
                <c:formatCode>0.0</c:formatCode>
                <c:ptCount val="14"/>
                <c:pt idx="0">
                  <c:v>16.37435899999997</c:v>
                </c:pt>
                <c:pt idx="1">
                  <c:v>51.234593000000018</c:v>
                </c:pt>
                <c:pt idx="2">
                  <c:v>1.5513230000000249</c:v>
                </c:pt>
                <c:pt idx="3">
                  <c:v>9.0905249999999569</c:v>
                </c:pt>
                <c:pt idx="4">
                  <c:v>-2.6518949999999677</c:v>
                </c:pt>
                <c:pt idx="5">
                  <c:v>25.724005999999974</c:v>
                </c:pt>
                <c:pt idx="6">
                  <c:v>37.268383000000028</c:v>
                </c:pt>
                <c:pt idx="7">
                  <c:v>19.751438000000007</c:v>
                </c:pt>
                <c:pt idx="8">
                  <c:v>31.715865000000008</c:v>
                </c:pt>
                <c:pt idx="9">
                  <c:v>-5.4212620000000129</c:v>
                </c:pt>
                <c:pt idx="10">
                  <c:v>-27.427197000000035</c:v>
                </c:pt>
                <c:pt idx="11">
                  <c:v>-35.172639000000004</c:v>
                </c:pt>
                <c:pt idx="12">
                  <c:v>-5.6376399999999762</c:v>
                </c:pt>
                <c:pt idx="13">
                  <c:v>23.168195000000026</c:v>
                </c:pt>
              </c:numCache>
            </c:numRef>
          </c:val>
        </c:ser>
        <c:ser>
          <c:idx val="2"/>
          <c:order val="1"/>
          <c:tx>
            <c:strRef>
              <c:f>'44.'!$I$2</c:f>
              <c:strCache>
                <c:ptCount val="1"/>
                <c:pt idx="0">
                  <c:v>Дугорочни кредити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'44.'!$I$3:$I$16</c:f>
              <c:numCache>
                <c:formatCode>0.0</c:formatCode>
                <c:ptCount val="14"/>
                <c:pt idx="0">
                  <c:v>34.951565000000016</c:v>
                </c:pt>
                <c:pt idx="1">
                  <c:v>17.317373999999973</c:v>
                </c:pt>
                <c:pt idx="2">
                  <c:v>5.1623069999999984</c:v>
                </c:pt>
                <c:pt idx="3">
                  <c:v>11.302553999999986</c:v>
                </c:pt>
                <c:pt idx="4">
                  <c:v>34.203625000000045</c:v>
                </c:pt>
                <c:pt idx="5">
                  <c:v>17.320457999999974</c:v>
                </c:pt>
                <c:pt idx="6">
                  <c:v>34.989680000000021</c:v>
                </c:pt>
                <c:pt idx="7">
                  <c:v>12.45262299999996</c:v>
                </c:pt>
                <c:pt idx="8">
                  <c:v>25.802778000000046</c:v>
                </c:pt>
                <c:pt idx="9">
                  <c:v>7.9201349999999593</c:v>
                </c:pt>
                <c:pt idx="10">
                  <c:v>42.374571000000003</c:v>
                </c:pt>
                <c:pt idx="11">
                  <c:v>36.46498200000002</c:v>
                </c:pt>
                <c:pt idx="12">
                  <c:v>47.321107999999981</c:v>
                </c:pt>
                <c:pt idx="13">
                  <c:v>48.600828999999976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6910208"/>
        <c:axId val="296912384"/>
      </c:barChart>
      <c:lineChart>
        <c:grouping val="standard"/>
        <c:varyColors val="0"/>
        <c:ser>
          <c:idx val="1"/>
          <c:order val="2"/>
          <c:tx>
            <c:strRef>
              <c:f>'44.'!$J$2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'44.'!$F$3:$G$16</c:f>
              <c:multiLvlStrCache>
                <c:ptCount val="1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</c:lvl>
                <c:lvl>
                  <c:pt idx="0">
                    <c:v>2008.</c:v>
                  </c:pt>
                  <c:pt idx="1">
                    <c:v>2009.</c:v>
                  </c:pt>
                  <c:pt idx="5">
                    <c:v>2010.</c:v>
                  </c:pt>
                  <c:pt idx="9">
                    <c:v>2011.</c:v>
                  </c:pt>
                  <c:pt idx="13">
                    <c:v>2012.</c:v>
                  </c:pt>
                </c:lvl>
              </c:multiLvlStrCache>
            </c:multiLvlStrRef>
          </c:cat>
          <c:val>
            <c:numRef>
              <c:f>'44.'!$J$3:$J$16</c:f>
              <c:numCache>
                <c:formatCode>0.0</c:formatCode>
                <c:ptCount val="14"/>
                <c:pt idx="0">
                  <c:v>51.325923999999986</c:v>
                </c:pt>
                <c:pt idx="1">
                  <c:v>68.551967000000104</c:v>
                </c:pt>
                <c:pt idx="2">
                  <c:v>6.7136299999999665</c:v>
                </c:pt>
                <c:pt idx="3">
                  <c:v>20.393078999999943</c:v>
                </c:pt>
                <c:pt idx="4">
                  <c:v>31.551730000000134</c:v>
                </c:pt>
                <c:pt idx="5">
                  <c:v>43.044463999999834</c:v>
                </c:pt>
                <c:pt idx="6">
                  <c:v>72.258063000000107</c:v>
                </c:pt>
                <c:pt idx="7">
                  <c:v>32.204061000000024</c:v>
                </c:pt>
                <c:pt idx="8">
                  <c:v>57.518642999999997</c:v>
                </c:pt>
                <c:pt idx="9">
                  <c:v>2.4988729999998895</c:v>
                </c:pt>
                <c:pt idx="10">
                  <c:v>14.947374000000082</c:v>
                </c:pt>
                <c:pt idx="11">
                  <c:v>1.2923429999999598</c:v>
                </c:pt>
                <c:pt idx="12">
                  <c:v>41.683468000000062</c:v>
                </c:pt>
                <c:pt idx="13">
                  <c:v>71.769023999999945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10208"/>
        <c:axId val="296912384"/>
      </c:lineChart>
      <c:catAx>
        <c:axId val="2969102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12384"/>
        <c:crosses val="autoZero"/>
        <c:auto val="1"/>
        <c:lblAlgn val="ctr"/>
        <c:lblOffset val="100"/>
        <c:tickMarkSkip val="1"/>
        <c:noMultiLvlLbl val="0"/>
      </c:catAx>
      <c:valAx>
        <c:axId val="296912384"/>
        <c:scaling>
          <c:orientation val="minMax"/>
          <c:min val="-4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102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345876013285952"/>
          <c:w val="1"/>
          <c:h val="9.3440178384781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61"/>
          <c:y val="5.1660609686003958E-2"/>
          <c:w val="0.87285516287842069"/>
          <c:h val="0.69741823076105347"/>
        </c:manualLayout>
      </c:layout>
      <c:areaChart>
        <c:grouping val="standard"/>
        <c:varyColors val="0"/>
        <c:ser>
          <c:idx val="1"/>
          <c:order val="0"/>
          <c:tx>
            <c:v>Спољни дуг привреде (у млн EUR, л.с.)</c:v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cat>
            <c:multiLvlStrRef>
              <c:f>'45.'!$F$2:$G$76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'45.'!$H$2:$H$76</c:f>
              <c:numCache>
                <c:formatCode>#,##0.0</c:formatCode>
                <c:ptCount val="75"/>
                <c:pt idx="0">
                  <c:v>3249.086865120737</c:v>
                </c:pt>
                <c:pt idx="1">
                  <c:v>3288.544632498491</c:v>
                </c:pt>
                <c:pt idx="2">
                  <c:v>3356.870613222477</c:v>
                </c:pt>
                <c:pt idx="3">
                  <c:v>3378.8713954435993</c:v>
                </c:pt>
                <c:pt idx="4">
                  <c:v>3394.2414384156468</c:v>
                </c:pt>
                <c:pt idx="5">
                  <c:v>3635.0168765154426</c:v>
                </c:pt>
                <c:pt idx="6">
                  <c:v>3804.5788157273569</c:v>
                </c:pt>
                <c:pt idx="7">
                  <c:v>3882.4856866284917</c:v>
                </c:pt>
                <c:pt idx="8">
                  <c:v>4184.3027559826887</c:v>
                </c:pt>
                <c:pt idx="9">
                  <c:v>4268.6868108970448</c:v>
                </c:pt>
                <c:pt idx="10">
                  <c:v>4428.6308632952932</c:v>
                </c:pt>
                <c:pt idx="11">
                  <c:v>4593.0089559554754</c:v>
                </c:pt>
                <c:pt idx="12">
                  <c:v>4778.1347970910774</c:v>
                </c:pt>
                <c:pt idx="13">
                  <c:v>4804.4681183243329</c:v>
                </c:pt>
                <c:pt idx="14">
                  <c:v>5009.4911510526672</c:v>
                </c:pt>
                <c:pt idx="15">
                  <c:v>4920.3564312191083</c:v>
                </c:pt>
                <c:pt idx="16">
                  <c:v>5213.0981905023118</c:v>
                </c:pt>
                <c:pt idx="17">
                  <c:v>5924.0652925320528</c:v>
                </c:pt>
                <c:pt idx="18">
                  <c:v>6245.7494900982547</c:v>
                </c:pt>
                <c:pt idx="19">
                  <c:v>6480.529322806271</c:v>
                </c:pt>
                <c:pt idx="20">
                  <c:v>6647.7065343716367</c:v>
                </c:pt>
                <c:pt idx="21">
                  <c:v>6989.9538581199868</c:v>
                </c:pt>
                <c:pt idx="22">
                  <c:v>7176.6183175463129</c:v>
                </c:pt>
                <c:pt idx="23">
                  <c:v>7694.4141969637958</c:v>
                </c:pt>
                <c:pt idx="24">
                  <c:v>7566.3427841565181</c:v>
                </c:pt>
                <c:pt idx="25">
                  <c:v>7846.2154361291832</c:v>
                </c:pt>
                <c:pt idx="26">
                  <c:v>8067.9045114934834</c:v>
                </c:pt>
                <c:pt idx="27">
                  <c:v>8137.6142499785865</c:v>
                </c:pt>
                <c:pt idx="28">
                  <c:v>8634.3510381830947</c:v>
                </c:pt>
                <c:pt idx="29">
                  <c:v>9071.6918077293376</c:v>
                </c:pt>
                <c:pt idx="30">
                  <c:v>9388.6579531818843</c:v>
                </c:pt>
                <c:pt idx="31">
                  <c:v>9792.8033621489049</c:v>
                </c:pt>
                <c:pt idx="32">
                  <c:v>10314.697967934213</c:v>
                </c:pt>
                <c:pt idx="33">
                  <c:v>10452.711383354832</c:v>
                </c:pt>
                <c:pt idx="34">
                  <c:v>10868.895376552049</c:v>
                </c:pt>
                <c:pt idx="35">
                  <c:v>11043.430898009861</c:v>
                </c:pt>
                <c:pt idx="36">
                  <c:v>11071.686098110111</c:v>
                </c:pt>
                <c:pt idx="37">
                  <c:v>11119.417416442409</c:v>
                </c:pt>
                <c:pt idx="38">
                  <c:v>11011.243875363914</c:v>
                </c:pt>
                <c:pt idx="39">
                  <c:v>10982.762951270774</c:v>
                </c:pt>
                <c:pt idx="40">
                  <c:v>10606.566666579778</c:v>
                </c:pt>
                <c:pt idx="41">
                  <c:v>10728.476282266229</c:v>
                </c:pt>
                <c:pt idx="42">
                  <c:v>10618.274700554246</c:v>
                </c:pt>
                <c:pt idx="43">
                  <c:v>10436.321716686116</c:v>
                </c:pt>
                <c:pt idx="44">
                  <c:v>10429.390080827769</c:v>
                </c:pt>
                <c:pt idx="45">
                  <c:v>10440.262979183295</c:v>
                </c:pt>
                <c:pt idx="46">
                  <c:v>10381.877779010067</c:v>
                </c:pt>
                <c:pt idx="47">
                  <c:v>10413.611322121536</c:v>
                </c:pt>
                <c:pt idx="48">
                  <c:v>10344.751128805139</c:v>
                </c:pt>
                <c:pt idx="49">
                  <c:v>10132.527137595658</c:v>
                </c:pt>
                <c:pt idx="50">
                  <c:v>10262.141289623409</c:v>
                </c:pt>
                <c:pt idx="51">
                  <c:v>10163.384051640198</c:v>
                </c:pt>
                <c:pt idx="52">
                  <c:v>10046.367830823019</c:v>
                </c:pt>
                <c:pt idx="53">
                  <c:v>10036.2831876115</c:v>
                </c:pt>
                <c:pt idx="54">
                  <c:v>9839.4293607369</c:v>
                </c:pt>
                <c:pt idx="55">
                  <c:v>9900.5418992656287</c:v>
                </c:pt>
                <c:pt idx="56">
                  <c:v>9816.1646301255532</c:v>
                </c:pt>
                <c:pt idx="57">
                  <c:v>9670.2441423207529</c:v>
                </c:pt>
                <c:pt idx="58">
                  <c:v>9687.6890464925036</c:v>
                </c:pt>
                <c:pt idx="59">
                  <c:v>9617.4</c:v>
                </c:pt>
                <c:pt idx="60">
                  <c:v>9488.9</c:v>
                </c:pt>
                <c:pt idx="61">
                  <c:v>9454.50763998816</c:v>
                </c:pt>
                <c:pt idx="62">
                  <c:v>9427.6</c:v>
                </c:pt>
                <c:pt idx="63">
                  <c:v>9327.2374636382447</c:v>
                </c:pt>
                <c:pt idx="64">
                  <c:v>9316.7468084041684</c:v>
                </c:pt>
                <c:pt idx="65">
                  <c:v>9288.5</c:v>
                </c:pt>
                <c:pt idx="66">
                  <c:v>9406.4325946000008</c:v>
                </c:pt>
                <c:pt idx="67">
                  <c:v>9137.1280000000006</c:v>
                </c:pt>
                <c:pt idx="68">
                  <c:v>9090.9</c:v>
                </c:pt>
                <c:pt idx="69">
                  <c:v>8966.8422140954899</c:v>
                </c:pt>
                <c:pt idx="70">
                  <c:v>8945.7829248565504</c:v>
                </c:pt>
                <c:pt idx="71">
                  <c:v>8988.0300000000007</c:v>
                </c:pt>
                <c:pt idx="72">
                  <c:v>9189.4</c:v>
                </c:pt>
                <c:pt idx="73">
                  <c:v>9132.3287020318294</c:v>
                </c:pt>
                <c:pt idx="74">
                  <c:v>9113.0550377427098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74208"/>
        <c:axId val="296975744"/>
      </c:areaChart>
      <c:lineChart>
        <c:grouping val="standard"/>
        <c:varyColors val="0"/>
        <c:ser>
          <c:idx val="2"/>
          <c:order val="1"/>
          <c:tx>
            <c:strRef>
              <c:f>'45.'!$I$1</c:f>
              <c:strCache>
                <c:ptCount val="1"/>
                <c:pt idx="0">
                  <c:v>Спољни дуг привреде (у % БДП-а, д.с.)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'45.'!$F$2:$G$76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'45.'!$I$2:$I$76</c:f>
              <c:numCache>
                <c:formatCode>#,##0.0</c:formatCode>
                <c:ptCount val="75"/>
                <c:pt idx="0">
                  <c:v>13.941674731530057</c:v>
                </c:pt>
                <c:pt idx="1">
                  <c:v>14.110986104617208</c:v>
                </c:pt>
                <c:pt idx="2">
                  <c:v>14.404169586164786</c:v>
                </c:pt>
                <c:pt idx="3">
                  <c:v>14.498573879524521</c:v>
                </c:pt>
                <c:pt idx="4">
                  <c:v>14.564525991185889</c:v>
                </c:pt>
                <c:pt idx="5">
                  <c:v>15.597681761000699</c:v>
                </c:pt>
                <c:pt idx="6">
                  <c:v>16.325263848361153</c:v>
                </c:pt>
                <c:pt idx="7">
                  <c:v>16.659558466678341</c:v>
                </c:pt>
                <c:pt idx="8">
                  <c:v>17.954640926470777</c:v>
                </c:pt>
                <c:pt idx="9">
                  <c:v>18.316728828389586</c:v>
                </c:pt>
                <c:pt idx="10">
                  <c:v>19.003041028200936</c:v>
                </c:pt>
                <c:pt idx="11">
                  <c:v>19.708379480508643</c:v>
                </c:pt>
                <c:pt idx="12">
                  <c:v>16.78428966341415</c:v>
                </c:pt>
                <c:pt idx="13">
                  <c:v>16.876791468019533</c:v>
                </c:pt>
                <c:pt idx="14">
                  <c:v>17.596981691844736</c:v>
                </c:pt>
                <c:pt idx="15">
                  <c:v>17.283875632621683</c:v>
                </c:pt>
                <c:pt idx="16">
                  <c:v>18.312197915906378</c:v>
                </c:pt>
                <c:pt idx="17">
                  <c:v>20.809632226233944</c:v>
                </c:pt>
                <c:pt idx="18">
                  <c:v>21.939621433608572</c:v>
                </c:pt>
                <c:pt idx="19">
                  <c:v>22.76433921296011</c:v>
                </c:pt>
                <c:pt idx="20">
                  <c:v>23.351587347052774</c:v>
                </c:pt>
                <c:pt idx="21">
                  <c:v>24.553809231169094</c:v>
                </c:pt>
                <c:pt idx="22">
                  <c:v>25.2095107737006</c:v>
                </c:pt>
                <c:pt idx="23">
                  <c:v>27.028387049848408</c:v>
                </c:pt>
                <c:pt idx="24">
                  <c:v>23.161186671308851</c:v>
                </c:pt>
                <c:pt idx="25">
                  <c:v>24.017899474501757</c:v>
                </c:pt>
                <c:pt idx="26">
                  <c:v>24.696507648090446</c:v>
                </c:pt>
                <c:pt idx="27">
                  <c:v>24.909894790587135</c:v>
                </c:pt>
                <c:pt idx="28">
                  <c:v>26.430446238798268</c:v>
                </c:pt>
                <c:pt idx="29">
                  <c:v>27.769181674317338</c:v>
                </c:pt>
                <c:pt idx="30">
                  <c:v>28.739440658444249</c:v>
                </c:pt>
                <c:pt idx="31">
                  <c:v>29.976562412832369</c:v>
                </c:pt>
                <c:pt idx="32">
                  <c:v>31.574123973571279</c:v>
                </c:pt>
                <c:pt idx="33">
                  <c:v>31.996594190542581</c:v>
                </c:pt>
                <c:pt idx="34">
                  <c:v>33.270567024054124</c:v>
                </c:pt>
                <c:pt idx="35">
                  <c:v>33.804834358825588</c:v>
                </c:pt>
                <c:pt idx="36">
                  <c:v>38.235449252018924</c:v>
                </c:pt>
                <c:pt idx="37">
                  <c:v>38.40028669264489</c:v>
                </c:pt>
                <c:pt idx="38">
                  <c:v>38.026715413287178</c:v>
                </c:pt>
                <c:pt idx="39">
                  <c:v>37.928358133450665</c:v>
                </c:pt>
                <c:pt idx="40">
                  <c:v>36.62918528618615</c:v>
                </c:pt>
                <c:pt idx="41">
                  <c:v>37.050193331628122</c:v>
                </c:pt>
                <c:pt idx="42">
                  <c:v>36.669618327269937</c:v>
                </c:pt>
                <c:pt idx="43">
                  <c:v>36.041253865046713</c:v>
                </c:pt>
                <c:pt idx="44">
                  <c:v>36.017315847950968</c:v>
                </c:pt>
                <c:pt idx="45">
                  <c:v>36.054864794842267</c:v>
                </c:pt>
                <c:pt idx="46">
                  <c:v>35.853234768619473</c:v>
                </c:pt>
                <c:pt idx="47">
                  <c:v>35.962824786478862</c:v>
                </c:pt>
                <c:pt idx="48">
                  <c:v>36.937492649119797</c:v>
                </c:pt>
                <c:pt idx="49">
                  <c:v>36.179714910664671</c:v>
                </c:pt>
                <c:pt idx="50">
                  <c:v>36.642521770697847</c:v>
                </c:pt>
                <c:pt idx="51">
                  <c:v>36.289894171770435</c:v>
                </c:pt>
                <c:pt idx="52">
                  <c:v>35.872070123376766</c:v>
                </c:pt>
                <c:pt idx="53">
                  <c:v>35.83606138523929</c:v>
                </c:pt>
                <c:pt idx="54">
                  <c:v>35.133165134513192</c:v>
                </c:pt>
                <c:pt idx="55">
                  <c:v>35.351376661747366</c:v>
                </c:pt>
                <c:pt idx="56">
                  <c:v>35.050094908343375</c:v>
                </c:pt>
                <c:pt idx="57">
                  <c:v>34.529063819384895</c:v>
                </c:pt>
                <c:pt idx="58">
                  <c:v>34.591353478322596</c:v>
                </c:pt>
                <c:pt idx="59">
                  <c:v>34.340375846690542</c:v>
                </c:pt>
                <c:pt idx="60">
                  <c:v>30.47198305102949</c:v>
                </c:pt>
                <c:pt idx="61">
                  <c:v>30.361537855973612</c:v>
                </c:pt>
                <c:pt idx="62">
                  <c:v>30.27512856199197</c:v>
                </c:pt>
                <c:pt idx="63">
                  <c:v>29.952831403525369</c:v>
                </c:pt>
                <c:pt idx="64">
                  <c:v>29.919142454491553</c:v>
                </c:pt>
                <c:pt idx="65">
                  <c:v>29.828432649673559</c:v>
                </c:pt>
                <c:pt idx="66">
                  <c:v>30.207153051808174</c:v>
                </c:pt>
                <c:pt idx="67">
                  <c:v>29.342327303595461</c:v>
                </c:pt>
                <c:pt idx="68">
                  <c:v>29.193873970492255</c:v>
                </c:pt>
                <c:pt idx="69">
                  <c:v>28.795483561758843</c:v>
                </c:pt>
                <c:pt idx="70">
                  <c:v>28.727855248176059</c:v>
                </c:pt>
                <c:pt idx="71">
                  <c:v>28.863524520454909</c:v>
                </c:pt>
                <c:pt idx="72">
                  <c:v>31.068565814433356</c:v>
                </c:pt>
                <c:pt idx="73">
                  <c:v>30.875612697032956</c:v>
                </c:pt>
                <c:pt idx="74">
                  <c:v>30.810450106716747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14400"/>
        <c:axId val="297015936"/>
      </c:lineChart>
      <c:catAx>
        <c:axId val="2969742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75744"/>
        <c:crosses val="autoZero"/>
        <c:auto val="1"/>
        <c:lblAlgn val="ctr"/>
        <c:lblOffset val="100"/>
        <c:tickMarkSkip val="1"/>
        <c:noMultiLvlLbl val="0"/>
      </c:catAx>
      <c:valAx>
        <c:axId val="296975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74208"/>
        <c:crosses val="autoZero"/>
        <c:crossBetween val="between"/>
      </c:valAx>
      <c:catAx>
        <c:axId val="29701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7015936"/>
        <c:crosses val="autoZero"/>
        <c:auto val="1"/>
        <c:lblAlgn val="ctr"/>
        <c:lblOffset val="100"/>
        <c:noMultiLvlLbl val="0"/>
      </c:catAx>
      <c:valAx>
        <c:axId val="2970159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97014400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92125984251968"/>
          <c:y val="0.90832237713405084"/>
          <c:w val="0.6761574803149607"/>
          <c:h val="9.16776228659490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6"/>
          <c:y val="5.1660609686003958E-2"/>
          <c:w val="0.87285516287842135"/>
          <c:h val="0.67380220848947703"/>
        </c:manualLayout>
      </c:layout>
      <c:lineChart>
        <c:grouping val="standard"/>
        <c:varyColors val="0"/>
        <c:ser>
          <c:idx val="0"/>
          <c:order val="0"/>
          <c:tx>
            <c:strRef>
              <c:f>'46.'!$H$1</c:f>
              <c:strCache>
                <c:ptCount val="1"/>
                <c:pt idx="0">
                  <c:v>Номинални раст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'46.'!$F$2:$G$76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'46.'!$H$2:$H$76</c:f>
              <c:numCache>
                <c:formatCode>#,##0.0</c:formatCode>
                <c:ptCount val="75"/>
                <c:pt idx="0">
                  <c:v>46.840921514046698</c:v>
                </c:pt>
                <c:pt idx="1">
                  <c:v>47.240656580921552</c:v>
                </c:pt>
                <c:pt idx="2">
                  <c:v>46.474031996038548</c:v>
                </c:pt>
                <c:pt idx="3">
                  <c:v>52.542380376893846</c:v>
                </c:pt>
                <c:pt idx="4">
                  <c:v>44.976040544661686</c:v>
                </c:pt>
                <c:pt idx="5">
                  <c:v>47.292010640609021</c:v>
                </c:pt>
                <c:pt idx="6">
                  <c:v>45.548895681271574</c:v>
                </c:pt>
                <c:pt idx="7">
                  <c:v>43.685283617953672</c:v>
                </c:pt>
                <c:pt idx="8">
                  <c:v>48.96794941153243</c:v>
                </c:pt>
                <c:pt idx="9">
                  <c:v>46.597145748468449</c:v>
                </c:pt>
                <c:pt idx="10">
                  <c:v>47.16867539291303</c:v>
                </c:pt>
                <c:pt idx="11">
                  <c:v>45.079730917962081</c:v>
                </c:pt>
                <c:pt idx="12">
                  <c:v>47.060851108193447</c:v>
                </c:pt>
                <c:pt idx="13">
                  <c:v>46.097093250460489</c:v>
                </c:pt>
                <c:pt idx="14">
                  <c:v>49.230987078281601</c:v>
                </c:pt>
                <c:pt idx="15">
                  <c:v>45.621299403528582</c:v>
                </c:pt>
                <c:pt idx="16">
                  <c:v>53.586546068910906</c:v>
                </c:pt>
                <c:pt idx="17">
                  <c:v>62.972153741715516</c:v>
                </c:pt>
                <c:pt idx="18">
                  <c:v>64.164019004668603</c:v>
                </c:pt>
                <c:pt idx="19">
                  <c:v>66.917017752971844</c:v>
                </c:pt>
                <c:pt idx="20">
                  <c:v>58.872503306955736</c:v>
                </c:pt>
                <c:pt idx="21">
                  <c:v>63.74951285430754</c:v>
                </c:pt>
                <c:pt idx="22">
                  <c:v>62.050496848280403</c:v>
                </c:pt>
                <c:pt idx="23">
                  <c:v>67.524476236583808</c:v>
                </c:pt>
                <c:pt idx="24">
                  <c:v>58.353481127466267</c:v>
                </c:pt>
                <c:pt idx="25">
                  <c:v>63.310802421678432</c:v>
                </c:pt>
                <c:pt idx="26">
                  <c:v>61.052375744752794</c:v>
                </c:pt>
                <c:pt idx="27">
                  <c:v>65.38668211811526</c:v>
                </c:pt>
                <c:pt idx="28">
                  <c:v>65.62801471712018</c:v>
                </c:pt>
                <c:pt idx="29">
                  <c:v>53.132880205848153</c:v>
                </c:pt>
                <c:pt idx="30">
                  <c:v>50.320757629909139</c:v>
                </c:pt>
                <c:pt idx="31">
                  <c:v>51.111165066194275</c:v>
                </c:pt>
                <c:pt idx="32">
                  <c:v>55.16175262254103</c:v>
                </c:pt>
                <c:pt idx="33">
                  <c:v>49.539061280244084</c:v>
                </c:pt>
                <c:pt idx="34">
                  <c:v>51.448703214136202</c:v>
                </c:pt>
                <c:pt idx="35">
                  <c:v>43.525297902049289</c:v>
                </c:pt>
                <c:pt idx="36">
                  <c:v>46.328106113479009</c:v>
                </c:pt>
                <c:pt idx="37">
                  <c:v>41.716952675569331</c:v>
                </c:pt>
                <c:pt idx="38">
                  <c:v>36.482079822305394</c:v>
                </c:pt>
                <c:pt idx="39">
                  <c:v>34.96293402331861</c:v>
                </c:pt>
                <c:pt idx="40">
                  <c:v>22.841503891550047</c:v>
                </c:pt>
                <c:pt idx="41">
                  <c:v>18.263235895263378</c:v>
                </c:pt>
                <c:pt idx="42">
                  <c:v>13.096831874204511</c:v>
                </c:pt>
                <c:pt idx="43">
                  <c:v>6.5713394902274302</c:v>
                </c:pt>
                <c:pt idx="44">
                  <c:v>1.1119289508050088</c:v>
                </c:pt>
                <c:pt idx="45">
                  <c:v>-0.11909258483268559</c:v>
                </c:pt>
                <c:pt idx="46">
                  <c:v>-4.4808380306304798</c:v>
                </c:pt>
                <c:pt idx="47">
                  <c:v>-5.7031151071160764</c:v>
                </c:pt>
                <c:pt idx="48">
                  <c:v>-6.5657115173185332</c:v>
                </c:pt>
                <c:pt idx="49">
                  <c:v>-8.8753775659813385</c:v>
                </c:pt>
                <c:pt idx="50">
                  <c:v>-6.8030696097515033</c:v>
                </c:pt>
                <c:pt idx="51">
                  <c:v>-7.4605898649189157</c:v>
                </c:pt>
                <c:pt idx="52">
                  <c:v>-5.2816227283225317</c:v>
                </c:pt>
                <c:pt idx="53">
                  <c:v>-6.4519236137837908</c:v>
                </c:pt>
                <c:pt idx="54">
                  <c:v>-7.3349518804282923</c:v>
                </c:pt>
                <c:pt idx="55">
                  <c:v>-5.1337993592498634</c:v>
                </c:pt>
                <c:pt idx="56">
                  <c:v>-5.8797824796054101</c:v>
                </c:pt>
                <c:pt idx="57">
                  <c:v>-7.3754735718618747</c:v>
                </c:pt>
                <c:pt idx="58">
                  <c:v>-6.686543102260984</c:v>
                </c:pt>
                <c:pt idx="59">
                  <c:v>-7.6458713264067342</c:v>
                </c:pt>
                <c:pt idx="60">
                  <c:v>-8.2732887253518186</c:v>
                </c:pt>
                <c:pt idx="61">
                  <c:v>-6.6915142530611007</c:v>
                </c:pt>
                <c:pt idx="62">
                  <c:v>-8.1322334790620943</c:v>
                </c:pt>
                <c:pt idx="63">
                  <c:v>-8.2270490198293089</c:v>
                </c:pt>
                <c:pt idx="64">
                  <c:v>-7.2625354228054277</c:v>
                </c:pt>
                <c:pt idx="65">
                  <c:v>-7.4507980059245682</c:v>
                </c:pt>
                <c:pt idx="66">
                  <c:v>-4.40062883996832</c:v>
                </c:pt>
                <c:pt idx="67">
                  <c:v>-7.7108294377528352</c:v>
                </c:pt>
                <c:pt idx="68">
                  <c:v>-7.388472559840082</c:v>
                </c:pt>
                <c:pt idx="69">
                  <c:v>-7.2738797270578033</c:v>
                </c:pt>
                <c:pt idx="70">
                  <c:v>-7.658236325252048</c:v>
                </c:pt>
                <c:pt idx="71">
                  <c:v>-6.5440763615945912</c:v>
                </c:pt>
                <c:pt idx="72">
                  <c:v>-3.1563194890872381</c:v>
                </c:pt>
                <c:pt idx="73">
                  <c:v>-3.4076754731643888</c:v>
                </c:pt>
                <c:pt idx="74">
                  <c:v>-3.3364266860843657</c:v>
                </c:pt>
              </c:numCache>
            </c:numRef>
          </c:val>
          <c:smooth val="0"/>
        </c:ser>
        <c:ser>
          <c:idx val="2"/>
          <c:order val="1"/>
          <c:tx>
            <c:v>Реални раст*</c:v>
          </c:tx>
          <c:spPr>
            <a:ln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'46.'!$F$2:$G$76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2006.</c:v>
                  </c:pt>
                  <c:pt idx="12">
                    <c:v>2007.</c:v>
                  </c:pt>
                  <c:pt idx="24">
                    <c:v>2008.</c:v>
                  </c:pt>
                  <c:pt idx="36">
                    <c:v>2009.</c:v>
                  </c:pt>
                  <c:pt idx="48">
                    <c:v>2010.</c:v>
                  </c:pt>
                  <c:pt idx="60">
                    <c:v>2011.</c:v>
                  </c:pt>
                  <c:pt idx="72">
                    <c:v>2012.</c:v>
                  </c:pt>
                </c:lvl>
              </c:multiLvlStrCache>
            </c:multiLvlStrRef>
          </c:cat>
          <c:val>
            <c:numRef>
              <c:f>'46.'!$I$2:$I$76</c:f>
              <c:numCache>
                <c:formatCode>#,##0.0</c:formatCode>
                <c:ptCount val="75"/>
                <c:pt idx="0">
                  <c:v>46.366401131121961</c:v>
                </c:pt>
                <c:pt idx="1">
                  <c:v>46.773107104075905</c:v>
                </c:pt>
                <c:pt idx="2">
                  <c:v>46.016413754933978</c:v>
                </c:pt>
                <c:pt idx="3">
                  <c:v>52.01708096284122</c:v>
                </c:pt>
                <c:pt idx="4">
                  <c:v>44.578458393600528</c:v>
                </c:pt>
                <c:pt idx="5">
                  <c:v>46.839093249726147</c:v>
                </c:pt>
                <c:pt idx="6">
                  <c:v>45.01905562355887</c:v>
                </c:pt>
                <c:pt idx="7">
                  <c:v>43.137471521181624</c:v>
                </c:pt>
                <c:pt idx="8">
                  <c:v>48.250921727521558</c:v>
                </c:pt>
                <c:pt idx="9">
                  <c:v>45.949320316400588</c:v>
                </c:pt>
                <c:pt idx="10">
                  <c:v>46.431751919857078</c:v>
                </c:pt>
                <c:pt idx="11">
                  <c:v>44.532957403471215</c:v>
                </c:pt>
                <c:pt idx="12">
                  <c:v>46.488627583543803</c:v>
                </c:pt>
                <c:pt idx="13">
                  <c:v>45.551001655473442</c:v>
                </c:pt>
                <c:pt idx="14">
                  <c:v>48.73870305676229</c:v>
                </c:pt>
                <c:pt idx="15">
                  <c:v>45.207042648637128</c:v>
                </c:pt>
                <c:pt idx="16">
                  <c:v>53.074321948189578</c:v>
                </c:pt>
                <c:pt idx="17">
                  <c:v>62.391051601819612</c:v>
                </c:pt>
                <c:pt idx="18">
                  <c:v>63.925848666394501</c:v>
                </c:pt>
                <c:pt idx="19">
                  <c:v>66.58369042779276</c:v>
                </c:pt>
                <c:pt idx="20">
                  <c:v>58.69691395660513</c:v>
                </c:pt>
                <c:pt idx="21">
                  <c:v>63.443928194101943</c:v>
                </c:pt>
                <c:pt idx="22">
                  <c:v>61.923670555929505</c:v>
                </c:pt>
                <c:pt idx="23">
                  <c:v>66.546017084445538</c:v>
                </c:pt>
                <c:pt idx="24">
                  <c:v>57.338377713144126</c:v>
                </c:pt>
                <c:pt idx="25">
                  <c:v>62.236811511684124</c:v>
                </c:pt>
                <c:pt idx="26">
                  <c:v>59.870208351857599</c:v>
                </c:pt>
                <c:pt idx="27">
                  <c:v>64.074917827449411</c:v>
                </c:pt>
                <c:pt idx="28">
                  <c:v>64.454093526587229</c:v>
                </c:pt>
                <c:pt idx="29">
                  <c:v>51.882258201286533</c:v>
                </c:pt>
                <c:pt idx="30">
                  <c:v>48.936587013526065</c:v>
                </c:pt>
                <c:pt idx="31">
                  <c:v>49.757666025186296</c:v>
                </c:pt>
                <c:pt idx="32">
                  <c:v>53.776305137558012</c:v>
                </c:pt>
                <c:pt idx="33">
                  <c:v>48.431978531865553</c:v>
                </c:pt>
                <c:pt idx="34">
                  <c:v>50.374460310072806</c:v>
                </c:pt>
                <c:pt idx="35">
                  <c:v>43.17726604159634</c:v>
                </c:pt>
                <c:pt idx="36">
                  <c:v>46.045364756068153</c:v>
                </c:pt>
                <c:pt idx="37">
                  <c:v>41.450648247636451</c:v>
                </c:pt>
                <c:pt idx="38">
                  <c:v>36.294914101425974</c:v>
                </c:pt>
                <c:pt idx="39">
                  <c:v>34.818725156391054</c:v>
                </c:pt>
                <c:pt idx="40">
                  <c:v>22.784163277820781</c:v>
                </c:pt>
                <c:pt idx="41">
                  <c:v>18.384738554478687</c:v>
                </c:pt>
                <c:pt idx="42">
                  <c:v>13.192675212329007</c:v>
                </c:pt>
                <c:pt idx="43">
                  <c:v>6.6991784301632151</c:v>
                </c:pt>
                <c:pt idx="44">
                  <c:v>1.2844299124720919</c:v>
                </c:pt>
                <c:pt idx="45">
                  <c:v>-4.0255653679963643E-3</c:v>
                </c:pt>
                <c:pt idx="46">
                  <c:v>-4.4283421742307638</c:v>
                </c:pt>
                <c:pt idx="47">
                  <c:v>-5.6289453646157455</c:v>
                </c:pt>
                <c:pt idx="48">
                  <c:v>-6.5060961587253558</c:v>
                </c:pt>
                <c:pt idx="49">
                  <c:v>-8.8115090515768202</c:v>
                </c:pt>
                <c:pt idx="50">
                  <c:v>-6.7480102855203938</c:v>
                </c:pt>
                <c:pt idx="51">
                  <c:v>-7.4012626234364376</c:v>
                </c:pt>
                <c:pt idx="52">
                  <c:v>-5.311028755940157</c:v>
                </c:pt>
                <c:pt idx="53">
                  <c:v>-6.470363363897448</c:v>
                </c:pt>
                <c:pt idx="54">
                  <c:v>-7.3534019554881951</c:v>
                </c:pt>
                <c:pt idx="55">
                  <c:v>-5.1628960237574546</c:v>
                </c:pt>
                <c:pt idx="56">
                  <c:v>-5.9008291907355499</c:v>
                </c:pt>
                <c:pt idx="57">
                  <c:v>-7.384750856117364</c:v>
                </c:pt>
                <c:pt idx="58">
                  <c:v>-6.698453165710319</c:v>
                </c:pt>
                <c:pt idx="59">
                  <c:v>-7.6540918129018394</c:v>
                </c:pt>
                <c:pt idx="60">
                  <c:v>-8.254262587323808</c:v>
                </c:pt>
                <c:pt idx="61">
                  <c:v>-6.6629391085410532</c:v>
                </c:pt>
                <c:pt idx="62">
                  <c:v>-8.0847819128442353</c:v>
                </c:pt>
                <c:pt idx="63">
                  <c:v>-8.1570611181151662</c:v>
                </c:pt>
                <c:pt idx="64">
                  <c:v>-7.1875749710864341</c:v>
                </c:pt>
                <c:pt idx="65">
                  <c:v>-7.3847094165677305</c:v>
                </c:pt>
                <c:pt idx="66">
                  <c:v>-4.3211159154722765</c:v>
                </c:pt>
                <c:pt idx="67">
                  <c:v>-7.6247274802371834</c:v>
                </c:pt>
                <c:pt idx="68">
                  <c:v>-7.3071450510030047</c:v>
                </c:pt>
                <c:pt idx="69">
                  <c:v>-7.1918818850659392</c:v>
                </c:pt>
                <c:pt idx="70">
                  <c:v>-7.5763296603334993</c:v>
                </c:pt>
                <c:pt idx="71">
                  <c:v>-6.4703918649689314</c:v>
                </c:pt>
                <c:pt idx="72">
                  <c:v>-3.0965975406054014</c:v>
                </c:pt>
                <c:pt idx="73">
                  <c:v>-3.3636251292792565</c:v>
                </c:pt>
                <c:pt idx="74">
                  <c:v>-3.2981307854139175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65088"/>
        <c:axId val="297611648"/>
      </c:lineChart>
      <c:catAx>
        <c:axId val="2970650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611648"/>
        <c:crosses val="autoZero"/>
        <c:auto val="1"/>
        <c:lblAlgn val="ctr"/>
        <c:lblOffset val="100"/>
        <c:tickMarkSkip val="1"/>
        <c:noMultiLvlLbl val="0"/>
      </c:catAx>
      <c:valAx>
        <c:axId val="297611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06508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954004082822978"/>
          <c:w val="1"/>
          <c:h val="5.40453776611257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600477208471"/>
          <c:y val="5.1660609686003958E-2"/>
          <c:w val="0.87285516287842113"/>
          <c:h val="0.697418230761053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'47.'!$H$1</c:f>
              <c:strCache>
                <c:ptCount val="1"/>
                <c:pt idx="0">
                  <c:v>Краткорочна девизна штедња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'47.'!$H$2:$H$16</c:f>
              <c:numCache>
                <c:formatCode>#,##0.0</c:formatCode>
                <c:ptCount val="15"/>
                <c:pt idx="0">
                  <c:v>296.73359599999998</c:v>
                </c:pt>
                <c:pt idx="1">
                  <c:v>326.68049500000001</c:v>
                </c:pt>
                <c:pt idx="2">
                  <c:v>363.08468800000003</c:v>
                </c:pt>
                <c:pt idx="3">
                  <c:v>373.76300300000003</c:v>
                </c:pt>
                <c:pt idx="4">
                  <c:v>396.26135999999997</c:v>
                </c:pt>
                <c:pt idx="5">
                  <c:v>450.00590500000004</c:v>
                </c:pt>
                <c:pt idx="6">
                  <c:v>486.58443699999998</c:v>
                </c:pt>
                <c:pt idx="7">
                  <c:v>518.83817399999998</c:v>
                </c:pt>
                <c:pt idx="8">
                  <c:v>542.92607099999998</c:v>
                </c:pt>
                <c:pt idx="9">
                  <c:v>554.777334</c:v>
                </c:pt>
                <c:pt idx="10">
                  <c:v>554.918498</c:v>
                </c:pt>
                <c:pt idx="11">
                  <c:v>552.88303399999995</c:v>
                </c:pt>
                <c:pt idx="12">
                  <c:v>550.99236699999994</c:v>
                </c:pt>
                <c:pt idx="13">
                  <c:v>505.11311100000006</c:v>
                </c:pt>
                <c:pt idx="14">
                  <c:v>545.628649</c:v>
                </c:pt>
              </c:numCache>
            </c:numRef>
          </c:val>
        </c:ser>
        <c:ser>
          <c:idx val="3"/>
          <c:order val="1"/>
          <c:tx>
            <c:strRef>
              <c:f>'47.'!$K$1</c:f>
              <c:strCache>
                <c:ptCount val="1"/>
                <c:pt idx="0">
                  <c:v>Дугорочна динарска штедња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'47.'!$K$2:$K$16</c:f>
              <c:numCache>
                <c:formatCode>#,##0.0</c:formatCode>
                <c:ptCount val="15"/>
                <c:pt idx="0">
                  <c:v>1.36147</c:v>
                </c:pt>
                <c:pt idx="1">
                  <c:v>0.73983900000000002</c:v>
                </c:pt>
                <c:pt idx="2">
                  <c:v>0.61697599999999997</c:v>
                </c:pt>
                <c:pt idx="3">
                  <c:v>0.61399000000000004</c:v>
                </c:pt>
                <c:pt idx="4">
                  <c:v>0.60956200000000005</c:v>
                </c:pt>
                <c:pt idx="5">
                  <c:v>0.770042</c:v>
                </c:pt>
                <c:pt idx="6">
                  <c:v>0.79625599999999996</c:v>
                </c:pt>
                <c:pt idx="7">
                  <c:v>0.82542800000000005</c:v>
                </c:pt>
                <c:pt idx="8">
                  <c:v>0.81435100000000005</c:v>
                </c:pt>
                <c:pt idx="9">
                  <c:v>3.6885239999999997</c:v>
                </c:pt>
                <c:pt idx="10">
                  <c:v>3.7501449999999998</c:v>
                </c:pt>
                <c:pt idx="11">
                  <c:v>3.629464</c:v>
                </c:pt>
                <c:pt idx="12">
                  <c:v>3.7122130000000002</c:v>
                </c:pt>
                <c:pt idx="13">
                  <c:v>3.0906550000000004</c:v>
                </c:pt>
                <c:pt idx="14">
                  <c:v>2.2826149999999998</c:v>
                </c:pt>
              </c:numCache>
            </c:numRef>
          </c:val>
        </c:ser>
        <c:ser>
          <c:idx val="2"/>
          <c:order val="2"/>
          <c:tx>
            <c:strRef>
              <c:f>'47.'!$I$1</c:f>
              <c:strCache>
                <c:ptCount val="1"/>
                <c:pt idx="0">
                  <c:v>Дугорочна девизна штедња</c:v>
                </c:pt>
              </c:strCache>
            </c:strRef>
          </c:tx>
          <c:spPr>
            <a:solidFill>
              <a:srgbClr val="92C5D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'47.'!$I$2:$I$16</c:f>
              <c:numCache>
                <c:formatCode>#,##0.0</c:formatCode>
                <c:ptCount val="15"/>
                <c:pt idx="0">
                  <c:v>135.82279600000001</c:v>
                </c:pt>
                <c:pt idx="1">
                  <c:v>88.175081000000006</c:v>
                </c:pt>
                <c:pt idx="2">
                  <c:v>89.202169999999995</c:v>
                </c:pt>
                <c:pt idx="3">
                  <c:v>88.870736999999991</c:v>
                </c:pt>
                <c:pt idx="4">
                  <c:v>87.747884999999997</c:v>
                </c:pt>
                <c:pt idx="5">
                  <c:v>116.39518</c:v>
                </c:pt>
                <c:pt idx="6">
                  <c:v>119.42632300000001</c:v>
                </c:pt>
                <c:pt idx="7">
                  <c:v>133.64104</c:v>
                </c:pt>
                <c:pt idx="8">
                  <c:v>140.27088400000002</c:v>
                </c:pt>
                <c:pt idx="9">
                  <c:v>177.53751199999999</c:v>
                </c:pt>
                <c:pt idx="10">
                  <c:v>176.191688</c:v>
                </c:pt>
                <c:pt idx="11">
                  <c:v>189.97696800000003</c:v>
                </c:pt>
                <c:pt idx="12">
                  <c:v>193.38744700000001</c:v>
                </c:pt>
                <c:pt idx="13">
                  <c:v>270.806489</c:v>
                </c:pt>
                <c:pt idx="14">
                  <c:v>288.94743</c:v>
                </c:pt>
              </c:numCache>
            </c:numRef>
          </c:val>
        </c:ser>
        <c:ser>
          <c:idx val="1"/>
          <c:order val="3"/>
          <c:tx>
            <c:strRef>
              <c:f>'47.'!$J$1</c:f>
              <c:strCache>
                <c:ptCount val="1"/>
                <c:pt idx="0">
                  <c:v>Краткорочна динарска штедња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'47.'!$F$2:$G$16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'47.'!$J$2:$J$16</c:f>
              <c:numCache>
                <c:formatCode>#,##0.0</c:formatCode>
                <c:ptCount val="15"/>
                <c:pt idx="0">
                  <c:v>9.9613220000000009</c:v>
                </c:pt>
                <c:pt idx="1">
                  <c:v>9.5488929999999996</c:v>
                </c:pt>
                <c:pt idx="2">
                  <c:v>9.0562430000000003</c:v>
                </c:pt>
                <c:pt idx="3">
                  <c:v>10.098979</c:v>
                </c:pt>
                <c:pt idx="4">
                  <c:v>10.791741</c:v>
                </c:pt>
                <c:pt idx="5">
                  <c:v>11.405981000000001</c:v>
                </c:pt>
                <c:pt idx="6">
                  <c:v>11.354908</c:v>
                </c:pt>
                <c:pt idx="7">
                  <c:v>11.375686999999999</c:v>
                </c:pt>
                <c:pt idx="8">
                  <c:v>10.429781999999999</c:v>
                </c:pt>
                <c:pt idx="9">
                  <c:v>9.4247399999999999</c:v>
                </c:pt>
                <c:pt idx="10">
                  <c:v>9.7413520000000009</c:v>
                </c:pt>
                <c:pt idx="11">
                  <c:v>9.6885319999999986</c:v>
                </c:pt>
                <c:pt idx="12">
                  <c:v>11.513285</c:v>
                </c:pt>
                <c:pt idx="13">
                  <c:v>15.981282999999999</c:v>
                </c:pt>
                <c:pt idx="14">
                  <c:v>18.083053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8131456"/>
        <c:axId val="298132992"/>
      </c:barChart>
      <c:catAx>
        <c:axId val="2981314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132992"/>
        <c:crosses val="autoZero"/>
        <c:auto val="1"/>
        <c:lblAlgn val="ctr"/>
        <c:lblOffset val="100"/>
        <c:noMultiLvlLbl val="0"/>
      </c:catAx>
      <c:valAx>
        <c:axId val="2981329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1314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32027792642425E-2"/>
          <c:y val="0.89864213875920373"/>
          <c:w val="0.90735944414715153"/>
          <c:h val="9.5596125705525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8394055394273205"/>
        </c:manualLayout>
      </c:layout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25400" h="25400"/>
              <a:bevelB w="25400" h="25400"/>
            </a:sp3d>
          </c:spPr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3.0147404543361987E-2"/>
                  <c:y val="7.0207606656963644E-3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Рударство, прерађивачка индустрија: 344,7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020329596441165E-3"/>
                  <c:y val="-0.14277949592928557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Електрична енергија: 19,9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167308492648415E-3"/>
                  <c:y val="0.23585672928152315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Трговина на велико и мало, поправка моторних возила: 300,2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968986080371942"/>
                  <c:y val="0.1233198490448988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Образовање, здравство и социјална заштита: 6,9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8992614516286534E-2"/>
                  <c:y val="7.231849753885580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Грађеви</a:t>
                    </a:r>
                    <a:r>
                      <a:rPr lang="sr-Latn-RS"/>
                      <a:t>-</a:t>
                    </a:r>
                    <a:r>
                      <a:rPr lang="sr-Cyrl-RS"/>
                      <a:t>нарство: 125,8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11%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713855597376119"/>
                  <c:y val="0.17235440845762143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Остало: 87,3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432583293955884E-3"/>
                  <c:y val="0.18989490748091828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Пољо</a:t>
                    </a:r>
                    <a:r>
                      <a:rPr lang="sr-Latn-RS"/>
                      <a:t>-</a:t>
                    </a:r>
                    <a:r>
                      <a:rPr lang="sr-Cyrl-RS"/>
                      <a:t>привреда, шумарство, рибарство: 58,8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/>
                      <a:t>;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71176098548465E-3"/>
                  <c:y val="-0.16062394771512384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Саобраћај и складиштење; 170,4</a:t>
                    </a:r>
                    <a:r>
                      <a:rPr lang="en-US"/>
                      <a:t> </a:t>
                    </a:r>
                    <a:r>
                      <a:rPr lang="sr-Cyrl-RS" sz="600" b="0" i="0" u="none" strike="noStrike" baseline="0">
                        <a:effectLst/>
                      </a:rPr>
                      <a:t>млрд </a:t>
                    </a:r>
                    <a:r>
                      <a:rPr lang="en-US" sz="600" b="0" i="0" u="none" strike="noStrike" baseline="0">
                        <a:effectLst/>
                      </a:rPr>
                      <a:t>RSD</a:t>
                    </a:r>
                    <a:r>
                      <a:rPr lang="sr-Cyrl-RS" sz="600" b="0" i="0" u="none" strike="noStrike" baseline="0">
                        <a:effectLst/>
                      </a:rPr>
                      <a:t>:</a:t>
                    </a:r>
                    <a:r>
                      <a:rPr lang="sr-Cyrl-RS"/>
                      <a:t> 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2225912979916942E-3"/>
                  <c:y val="-0.15098947394490675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Пословање некретнинама: 77,8</a:t>
                    </a:r>
                    <a:r>
                      <a:rPr lang="en-US"/>
                      <a:t> </a:t>
                    </a:r>
                    <a:r>
                      <a:rPr lang="sr-Cyrl-RS"/>
                      <a:t>млрд</a:t>
                    </a:r>
                    <a:r>
                      <a:rPr lang="sr-Cyrl-RS" baseline="0"/>
                      <a:t> </a:t>
                    </a:r>
                    <a:r>
                      <a:rPr lang="en-US" baseline="0"/>
                      <a:t>RSD</a:t>
                    </a:r>
                    <a:r>
                      <a:rPr lang="sr-Cyrl-RS"/>
                      <a:t>; 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'8.'!$H$2:$P$2</c:f>
              <c:strCache>
                <c:ptCount val="9"/>
                <c:pt idx="0">
                  <c:v>Рударство, прерађивачка индустрија</c:v>
                </c:pt>
                <c:pt idx="1">
                  <c:v>Електрична енергија</c:v>
                </c:pt>
                <c:pt idx="2">
                  <c:v>Трговина на велико и мало, поправка моторних возила</c:v>
                </c:pt>
                <c:pt idx="3">
                  <c:v>Образовање, здравство и социјална заштита</c:v>
                </c:pt>
                <c:pt idx="4">
                  <c:v>Грађевинарство</c:v>
                </c:pt>
                <c:pt idx="5">
                  <c:v>Остало</c:v>
                </c:pt>
                <c:pt idx="6">
                  <c:v>Пољопривреда, шумарство, рибарство</c:v>
                </c:pt>
                <c:pt idx="7">
                  <c:v>Саобраћај и складиштење</c:v>
                </c:pt>
                <c:pt idx="8">
                  <c:v>Пословање некретнинама</c:v>
                </c:pt>
              </c:strCache>
            </c:strRef>
          </c:cat>
          <c:val>
            <c:numRef>
              <c:f>'8.'!$H$9:$P$9</c:f>
              <c:numCache>
                <c:formatCode>#,##0.0</c:formatCode>
                <c:ptCount val="9"/>
                <c:pt idx="0">
                  <c:v>344.69499999999999</c:v>
                </c:pt>
                <c:pt idx="1">
                  <c:v>19.885000000000002</c:v>
                </c:pt>
                <c:pt idx="2">
                  <c:v>300.22800000000001</c:v>
                </c:pt>
                <c:pt idx="3">
                  <c:v>6.8940000000000001</c:v>
                </c:pt>
                <c:pt idx="4">
                  <c:v>125.804</c:v>
                </c:pt>
                <c:pt idx="5">
                  <c:v>87.290999999999997</c:v>
                </c:pt>
                <c:pt idx="6">
                  <c:v>58.765999999999998</c:v>
                </c:pt>
                <c:pt idx="7">
                  <c:v>170.37899999999999</c:v>
                </c:pt>
                <c:pt idx="8">
                  <c:v>77.786000000000001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13" Type="http://schemas.openxmlformats.org/officeDocument/2006/relationships/chart" Target="../charts/chart60.xml"/><Relationship Id="rId18" Type="http://schemas.openxmlformats.org/officeDocument/2006/relationships/chart" Target="../charts/chart65.xml"/><Relationship Id="rId26" Type="http://schemas.openxmlformats.org/officeDocument/2006/relationships/chart" Target="../charts/chart73.xml"/><Relationship Id="rId39" Type="http://schemas.openxmlformats.org/officeDocument/2006/relationships/chart" Target="../charts/chart86.xml"/><Relationship Id="rId3" Type="http://schemas.openxmlformats.org/officeDocument/2006/relationships/chart" Target="../charts/chart50.xml"/><Relationship Id="rId21" Type="http://schemas.openxmlformats.org/officeDocument/2006/relationships/chart" Target="../charts/chart68.xml"/><Relationship Id="rId34" Type="http://schemas.openxmlformats.org/officeDocument/2006/relationships/chart" Target="../charts/chart81.xml"/><Relationship Id="rId42" Type="http://schemas.openxmlformats.org/officeDocument/2006/relationships/chart" Target="../charts/chart89.xml"/><Relationship Id="rId47" Type="http://schemas.openxmlformats.org/officeDocument/2006/relationships/chart" Target="../charts/chart94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17" Type="http://schemas.openxmlformats.org/officeDocument/2006/relationships/chart" Target="../charts/chart64.xml"/><Relationship Id="rId25" Type="http://schemas.openxmlformats.org/officeDocument/2006/relationships/chart" Target="../charts/chart72.xml"/><Relationship Id="rId33" Type="http://schemas.openxmlformats.org/officeDocument/2006/relationships/chart" Target="../charts/chart80.xml"/><Relationship Id="rId38" Type="http://schemas.openxmlformats.org/officeDocument/2006/relationships/chart" Target="../charts/chart85.xml"/><Relationship Id="rId46" Type="http://schemas.openxmlformats.org/officeDocument/2006/relationships/chart" Target="../charts/chart93.xml"/><Relationship Id="rId2" Type="http://schemas.openxmlformats.org/officeDocument/2006/relationships/chart" Target="../charts/chart49.xml"/><Relationship Id="rId16" Type="http://schemas.openxmlformats.org/officeDocument/2006/relationships/chart" Target="../charts/chart63.xml"/><Relationship Id="rId20" Type="http://schemas.openxmlformats.org/officeDocument/2006/relationships/chart" Target="../charts/chart67.xml"/><Relationship Id="rId29" Type="http://schemas.openxmlformats.org/officeDocument/2006/relationships/chart" Target="../charts/chart76.xml"/><Relationship Id="rId41" Type="http://schemas.openxmlformats.org/officeDocument/2006/relationships/chart" Target="../charts/chart88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24" Type="http://schemas.openxmlformats.org/officeDocument/2006/relationships/chart" Target="../charts/chart71.xml"/><Relationship Id="rId32" Type="http://schemas.openxmlformats.org/officeDocument/2006/relationships/chart" Target="../charts/chart79.xml"/><Relationship Id="rId37" Type="http://schemas.openxmlformats.org/officeDocument/2006/relationships/chart" Target="../charts/chart84.xml"/><Relationship Id="rId40" Type="http://schemas.openxmlformats.org/officeDocument/2006/relationships/chart" Target="../charts/chart87.xml"/><Relationship Id="rId45" Type="http://schemas.openxmlformats.org/officeDocument/2006/relationships/chart" Target="../charts/chart92.xml"/><Relationship Id="rId5" Type="http://schemas.openxmlformats.org/officeDocument/2006/relationships/chart" Target="../charts/chart52.xml"/><Relationship Id="rId15" Type="http://schemas.openxmlformats.org/officeDocument/2006/relationships/chart" Target="../charts/chart62.xml"/><Relationship Id="rId23" Type="http://schemas.openxmlformats.org/officeDocument/2006/relationships/chart" Target="../charts/chart70.xml"/><Relationship Id="rId28" Type="http://schemas.openxmlformats.org/officeDocument/2006/relationships/chart" Target="../charts/chart75.xml"/><Relationship Id="rId36" Type="http://schemas.openxmlformats.org/officeDocument/2006/relationships/chart" Target="../charts/chart83.xml"/><Relationship Id="rId10" Type="http://schemas.openxmlformats.org/officeDocument/2006/relationships/chart" Target="../charts/chart57.xml"/><Relationship Id="rId19" Type="http://schemas.openxmlformats.org/officeDocument/2006/relationships/chart" Target="../charts/chart66.xml"/><Relationship Id="rId31" Type="http://schemas.openxmlformats.org/officeDocument/2006/relationships/chart" Target="../charts/chart78.xml"/><Relationship Id="rId44" Type="http://schemas.openxmlformats.org/officeDocument/2006/relationships/chart" Target="../charts/chart91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Relationship Id="rId14" Type="http://schemas.openxmlformats.org/officeDocument/2006/relationships/chart" Target="../charts/chart61.xml"/><Relationship Id="rId22" Type="http://schemas.openxmlformats.org/officeDocument/2006/relationships/chart" Target="../charts/chart69.xml"/><Relationship Id="rId27" Type="http://schemas.openxmlformats.org/officeDocument/2006/relationships/chart" Target="../charts/chart74.xml"/><Relationship Id="rId30" Type="http://schemas.openxmlformats.org/officeDocument/2006/relationships/chart" Target="../charts/chart77.xml"/><Relationship Id="rId35" Type="http://schemas.openxmlformats.org/officeDocument/2006/relationships/chart" Target="../charts/chart82.xml"/><Relationship Id="rId43" Type="http://schemas.openxmlformats.org/officeDocument/2006/relationships/chart" Target="../charts/chart9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123825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0" y="714375"/>
          <a:ext cx="3028950" cy="283845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30000"/>
            <a:ext cx="2838027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сновни капитал у односу на ризичну активу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394512"/>
            <a:ext cx="2838027" cy="40733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Напомена: До Т4 2011. године приказиван је кориговани основни капитал (основни капитал - недостајући износ резерви).</a:t>
            </a:r>
          </a:p>
          <a:p>
            <a:pPr algn="l" rtl="0"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ародна банка 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104775</xdr:rowOff>
    </xdr:to>
    <xdr:grpSp>
      <xdr:nvGrpSpPr>
        <xdr:cNvPr id="6" name="Group 55"/>
        <xdr:cNvGrpSpPr>
          <a:grpSpLocks/>
        </xdr:cNvGrpSpPr>
      </xdr:nvGrpSpPr>
      <xdr:grpSpPr bwMode="auto">
        <a:xfrm>
          <a:off x="0" y="1143000"/>
          <a:ext cx="3019425" cy="2819400"/>
          <a:chOff x="2784186" y="11430000"/>
          <a:chExt cx="2847583" cy="3371849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39" y="11430000"/>
            <a:ext cx="2837930" cy="808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10.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Ризич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 профил активе пондерисане кредитним ризиком: вредност изложености, по пондерима ризика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676544"/>
            <a:ext cx="2837930" cy="12530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80" y="12157663"/>
          <a:ext cx="2766217" cy="2425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95250</xdr:rowOff>
    </xdr:to>
    <xdr:grpSp>
      <xdr:nvGrpSpPr>
        <xdr:cNvPr id="9" name="Group 65"/>
        <xdr:cNvGrpSpPr>
          <a:grpSpLocks/>
        </xdr:cNvGrpSpPr>
      </xdr:nvGrpSpPr>
      <xdr:grpSpPr bwMode="auto">
        <a:xfrm>
          <a:off x="0" y="857250"/>
          <a:ext cx="3028950" cy="2809875"/>
          <a:chOff x="3190875" y="1333500"/>
          <a:chExt cx="2809875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11.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Извори финансирања банкарског сектора</a:t>
              </a: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4186" y="14561820"/>
              <a:ext cx="2838027" cy="24003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200304" y="1729805"/>
            <a:ext cx="1197497" cy="174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 млрд </a:t>
            </a:r>
            <a:r>
              <a:rPr lang="en-US" sz="800">
                <a:latin typeface="Arial" pitchFamily="34" charset="0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727820" y="1718149"/>
            <a:ext cx="1197497" cy="233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114300</xdr:rowOff>
    </xdr:to>
    <xdr:grpSp>
      <xdr:nvGrpSpPr>
        <xdr:cNvPr id="6" name="Group 72"/>
        <xdr:cNvGrpSpPr>
          <a:grpSpLocks/>
        </xdr:cNvGrpSpPr>
      </xdr:nvGrpSpPr>
      <xdr:grpSpPr bwMode="auto">
        <a:xfrm>
          <a:off x="0" y="1143000"/>
          <a:ext cx="3028950" cy="282892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Најзначајније компоненте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активе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024"/>
            <a:ext cx="2837963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95250</xdr:rowOff>
    </xdr:to>
    <xdr:grpSp>
      <xdr:nvGrpSpPr>
        <xdr:cNvPr id="6" name="Group 76"/>
        <xdr:cNvGrpSpPr>
          <a:grpSpLocks/>
        </xdr:cNvGrpSpPr>
      </xdr:nvGrpSpPr>
      <xdr:grpSpPr bwMode="auto">
        <a:xfrm>
          <a:off x="0" y="1143000"/>
          <a:ext cx="3019425" cy="28098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Најзначајније компоненте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пас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иве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95250</xdr:rowOff>
    </xdr:to>
    <xdr:grpSp>
      <xdr:nvGrpSpPr>
        <xdr:cNvPr id="6" name="Group 80"/>
        <xdr:cNvGrpSpPr>
          <a:grpSpLocks/>
        </xdr:cNvGrpSpPr>
      </xdr:nvGrpSpPr>
      <xdr:grpSpPr bwMode="auto">
        <a:xfrm>
          <a:off x="0" y="714375"/>
          <a:ext cx="3028950" cy="28098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14.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В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анбилансн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актив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банкарског сектора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преузете обавезе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7963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95250</xdr:rowOff>
    </xdr:to>
    <xdr:grpSp>
      <xdr:nvGrpSpPr>
        <xdr:cNvPr id="6" name="Group 84"/>
        <xdr:cNvGrpSpPr>
          <a:grpSpLocks/>
        </xdr:cNvGrpSpPr>
      </xdr:nvGrpSpPr>
      <xdr:grpSpPr bwMode="auto">
        <a:xfrm>
          <a:off x="0" y="428625"/>
          <a:ext cx="3019425" cy="28098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15.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Основни показатељи профитабилности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38100</xdr:colOff>
      <xdr:row>21</xdr:row>
      <xdr:rowOff>85725</xdr:rowOff>
    </xdr:to>
    <xdr:grpSp>
      <xdr:nvGrpSpPr>
        <xdr:cNvPr id="16" name="Group 88"/>
        <xdr:cNvGrpSpPr>
          <a:grpSpLocks/>
        </xdr:cNvGrpSpPr>
      </xdr:nvGrpSpPr>
      <xdr:grpSpPr bwMode="auto">
        <a:xfrm>
          <a:off x="0" y="571500"/>
          <a:ext cx="3086100" cy="2800350"/>
          <a:chOff x="3152775" y="1333500"/>
          <a:chExt cx="2876549" cy="3438525"/>
        </a:xfrm>
      </xdr:grpSpPr>
      <xdr:grpSp>
        <xdr:nvGrpSpPr>
          <xdr:cNvPr id="17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20" name="Rectangle 3"/>
            <xdr:cNvSpPr>
              <a:spLocks noChangeArrowheads="1"/>
            </xdr:cNvSpPr>
          </xdr:nvSpPr>
          <xdr:spPr bwMode="auto">
            <a:xfrm>
              <a:off x="2794160" y="11430000"/>
              <a:ext cx="2837414" cy="6078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16.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Банке чији је принос на капитал испод 5%</a:t>
              </a:r>
            </a:p>
          </xdr:txBody>
        </xdr:sp>
        <xdr:sp macro="" textlink="">
          <xdr:nvSpPr>
            <xdr:cNvPr id="21" name="Rectangle 4"/>
            <xdr:cNvSpPr>
              <a:spLocks noChangeArrowheads="1"/>
            </xdr:cNvSpPr>
          </xdr:nvSpPr>
          <xdr:spPr bwMode="auto">
            <a:xfrm>
              <a:off x="2784443" y="14388970"/>
              <a:ext cx="2837414" cy="41288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Мерено учешћем у бруто активи сектора.</a:t>
              </a:r>
            </a:p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22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8" name="TextBox 17"/>
          <xdr:cNvSpPr txBox="1"/>
        </xdr:nvSpPr>
        <xdr:spPr>
          <a:xfrm>
            <a:off x="3152775" y="1696066"/>
            <a:ext cx="1198562" cy="2222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(б</a:t>
            </a:r>
            <a:r>
              <a:rPr lang="x-none" sz="800">
                <a:latin typeface="Arial" pitchFamily="34" charset="0"/>
                <a:cs typeface="Arial" pitchFamily="34" charset="0"/>
              </a:rPr>
              <a:t>рој банака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444426" y="1707761"/>
            <a:ext cx="584898" cy="233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21</xdr:row>
      <xdr:rowOff>76200</xdr:rowOff>
    </xdr:to>
    <xdr:grpSp>
      <xdr:nvGrpSpPr>
        <xdr:cNvPr id="9" name="Group 101"/>
        <xdr:cNvGrpSpPr>
          <a:grpSpLocks/>
        </xdr:cNvGrpSpPr>
      </xdr:nvGrpSpPr>
      <xdr:grpSpPr bwMode="auto">
        <a:xfrm>
          <a:off x="0" y="428625"/>
          <a:ext cx="3009900" cy="2790825"/>
          <a:chOff x="3124200" y="1333500"/>
          <a:chExt cx="2886074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5665" y="11430000"/>
              <a:ext cx="2835875" cy="6099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Банке </a:t>
              </a:r>
              <a:r>
                <a:rPr lang="sr-Cyrl-C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које су оствариле губитак</a:t>
              </a:r>
              <a:endPara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5784" y="14387561"/>
              <a:ext cx="2835875" cy="414289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Мерено учешћем у бруто активи сектора.</a:t>
              </a:r>
            </a:p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124200" y="1720774"/>
            <a:ext cx="1199281" cy="2229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(б</a:t>
            </a:r>
            <a:r>
              <a:rPr lang="x-none" sz="800">
                <a:latin typeface="Arial" pitchFamily="34" charset="0"/>
                <a:cs typeface="Arial" pitchFamily="34" charset="0"/>
              </a:rPr>
              <a:t>рој банака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425259" y="1720774"/>
            <a:ext cx="585015" cy="199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57150</xdr:rowOff>
    </xdr:to>
    <xdr:grpSp>
      <xdr:nvGrpSpPr>
        <xdr:cNvPr id="6" name="Group 108"/>
        <xdr:cNvGrpSpPr>
          <a:grpSpLocks/>
        </xdr:cNvGrpSpPr>
      </xdr:nvGrpSpPr>
      <xdr:grpSpPr bwMode="auto">
        <a:xfrm>
          <a:off x="0" y="571500"/>
          <a:ext cx="3019425" cy="2771775"/>
          <a:chOff x="2784186" y="11430000"/>
          <a:chExt cx="2847583" cy="3241959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1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Главне детерминанте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оперативног добитка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27129"/>
            <a:ext cx="2837963" cy="12254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0367" y="11900682"/>
          <a:ext cx="2775237" cy="27712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600075</xdr:colOff>
      <xdr:row>20</xdr:row>
      <xdr:rowOff>95250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0" y="428625"/>
          <a:ext cx="3038475" cy="2809875"/>
          <a:chOff x="2784186" y="11429999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10" y="11429999"/>
            <a:ext cx="2838059" cy="77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Доприноси расту оперативног добитка банкарског сектора, по компонентама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п.п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8059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600075</xdr:colOff>
      <xdr:row>21</xdr:row>
      <xdr:rowOff>9525</xdr:rowOff>
    </xdr:to>
    <xdr:grpSp>
      <xdr:nvGrpSpPr>
        <xdr:cNvPr id="6" name="Group 13"/>
        <xdr:cNvGrpSpPr>
          <a:grpSpLocks/>
        </xdr:cNvGrpSpPr>
      </xdr:nvGrpSpPr>
      <xdr:grpSpPr bwMode="auto">
        <a:xfrm>
          <a:off x="0" y="857250"/>
          <a:ext cx="3038475" cy="2867025"/>
          <a:chOff x="2784186" y="11430000"/>
          <a:chExt cx="2847583" cy="3371852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10" y="11430000"/>
            <a:ext cx="2838059" cy="604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2.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финансијске зависности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454585"/>
            <a:ext cx="2838059" cy="34726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ародна банка Србије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28575</xdr:colOff>
      <xdr:row>20</xdr:row>
      <xdr:rowOff>95250</xdr:rowOff>
    </xdr:to>
    <xdr:grpSp>
      <xdr:nvGrpSpPr>
        <xdr:cNvPr id="10" name="Group 116"/>
        <xdr:cNvGrpSpPr>
          <a:grpSpLocks/>
        </xdr:cNvGrpSpPr>
      </xdr:nvGrpSpPr>
      <xdr:grpSpPr bwMode="auto">
        <a:xfrm>
          <a:off x="0" y="1000125"/>
          <a:ext cx="3076575" cy="2809875"/>
          <a:chOff x="2999854" y="1000125"/>
          <a:chExt cx="2877767" cy="3438525"/>
        </a:xfrm>
      </xdr:grpSpPr>
      <xdr:grpSp>
        <xdr:nvGrpSpPr>
          <xdr:cNvPr id="11" name="Group 5"/>
          <xdr:cNvGrpSpPr>
            <a:grpSpLocks/>
          </xdr:cNvGrpSpPr>
        </xdr:nvGrpSpPr>
        <xdr:grpSpPr bwMode="auto">
          <a:xfrm>
            <a:off x="3048000" y="1000125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5" name="Rectangle 3"/>
            <xdr:cNvSpPr>
              <a:spLocks noChangeArrowheads="1"/>
            </xdr:cNvSpPr>
          </xdr:nvSpPr>
          <xdr:spPr bwMode="auto">
            <a:xfrm>
              <a:off x="2793722" y="11430000"/>
              <a:ext cx="2838616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Трошкови запослених у банкарском сектору Србије</a:t>
              </a:r>
            </a:p>
          </xdr:txBody>
        </xdr:sp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2784000" y="14516100"/>
              <a:ext cx="2838616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7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grpSp>
        <xdr:nvGrpSpPr>
          <xdr:cNvPr id="12" name="Group 7"/>
          <xdr:cNvGrpSpPr>
            <a:grpSpLocks/>
          </xdr:cNvGrpSpPr>
        </xdr:nvGrpSpPr>
        <xdr:grpSpPr bwMode="auto">
          <a:xfrm>
            <a:off x="2999854" y="1372831"/>
            <a:ext cx="2877767" cy="232365"/>
            <a:chOff x="2999854" y="1372831"/>
            <a:chExt cx="2877767" cy="232365"/>
          </a:xfrm>
        </xdr:grpSpPr>
        <xdr:sp macro="" textlink="">
          <xdr:nvSpPr>
            <xdr:cNvPr id="13" name="TextBox 12"/>
            <xdr:cNvSpPr txBox="1"/>
          </xdr:nvSpPr>
          <xdr:spPr>
            <a:xfrm>
              <a:off x="2999854" y="1373117"/>
              <a:ext cx="450850" cy="2098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5426771" y="1384773"/>
              <a:ext cx="450850" cy="22146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104775</xdr:rowOff>
    </xdr:to>
    <xdr:grpSp>
      <xdr:nvGrpSpPr>
        <xdr:cNvPr id="10" name="Group 124"/>
        <xdr:cNvGrpSpPr>
          <a:grpSpLocks/>
        </xdr:cNvGrpSpPr>
      </xdr:nvGrpSpPr>
      <xdr:grpSpPr bwMode="auto">
        <a:xfrm>
          <a:off x="0" y="1000125"/>
          <a:ext cx="3019425" cy="2819400"/>
          <a:chOff x="3048000" y="1000125"/>
          <a:chExt cx="2809875" cy="3438525"/>
        </a:xfrm>
      </xdr:grpSpPr>
      <xdr:grpSp>
        <xdr:nvGrpSpPr>
          <xdr:cNvPr id="11" name="Group 5"/>
          <xdr:cNvGrpSpPr>
            <a:grpSpLocks/>
          </xdr:cNvGrpSpPr>
        </xdr:nvGrpSpPr>
        <xdr:grpSpPr bwMode="auto">
          <a:xfrm>
            <a:off x="3048000" y="1000125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5" name="Rectangle 3"/>
            <xdr:cNvSpPr>
              <a:spLocks noChangeArrowheads="1"/>
            </xdr:cNvSpPr>
          </xdr:nvSpPr>
          <xdr:spPr bwMode="auto">
            <a:xfrm>
              <a:off x="2793774" y="11430000"/>
              <a:ext cx="2837995" cy="6037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Индикатори ефикасности пословања</a:t>
              </a:r>
              <a:r>
                <a:rPr lang="sr-Cyrl-C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банкарског сектора</a:t>
              </a:r>
              <a:endPara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2784186" y="14517065"/>
              <a:ext cx="2837995" cy="284785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7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grpSp>
        <xdr:nvGrpSpPr>
          <xdr:cNvPr id="12" name="Group 7"/>
          <xdr:cNvGrpSpPr>
            <a:grpSpLocks/>
          </xdr:cNvGrpSpPr>
        </xdr:nvGrpSpPr>
        <xdr:grpSpPr bwMode="auto">
          <a:xfrm>
            <a:off x="3057525" y="1397676"/>
            <a:ext cx="2772036" cy="299772"/>
            <a:chOff x="3057525" y="1397676"/>
            <a:chExt cx="2772036" cy="299772"/>
          </a:xfrm>
        </xdr:grpSpPr>
        <xdr:sp macro="" textlink="">
          <xdr:nvSpPr>
            <xdr:cNvPr id="13" name="TextBox 12"/>
            <xdr:cNvSpPr txBox="1"/>
          </xdr:nvSpPr>
          <xdr:spPr>
            <a:xfrm>
              <a:off x="3057460" y="1395090"/>
              <a:ext cx="444660" cy="3020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5384832" y="1395090"/>
              <a:ext cx="444660" cy="3020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581025</xdr:colOff>
      <xdr:row>21</xdr:row>
      <xdr:rowOff>114300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0" y="571500"/>
          <a:ext cx="3019425" cy="2828925"/>
          <a:chOff x="2784186" y="11430000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Банке чији је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однос оперативних трошкова и оперативног добитка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изнад 80%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438554"/>
            <a:ext cx="2837963" cy="36329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Мерено учешћем у бруто активи сектора.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17688"/>
          <a:ext cx="2802102" cy="25650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85725</xdr:rowOff>
    </xdr:to>
    <xdr:grpSp>
      <xdr:nvGrpSpPr>
        <xdr:cNvPr id="6" name="Group 139"/>
        <xdr:cNvGrpSpPr>
          <a:grpSpLocks/>
        </xdr:cNvGrpSpPr>
      </xdr:nvGrpSpPr>
      <xdr:grpSpPr bwMode="auto">
        <a:xfrm>
          <a:off x="0" y="1000125"/>
          <a:ext cx="3019425" cy="280035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802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Главне компоненте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оперативног добитка према просечној активи банкарског сектора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26597"/>
            <a:ext cx="2837995" cy="27525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130490"/>
          <a:ext cx="2775948" cy="2452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561975</xdr:colOff>
      <xdr:row>20</xdr:row>
      <xdr:rowOff>85725</xdr:rowOff>
    </xdr:to>
    <xdr:grpSp>
      <xdr:nvGrpSpPr>
        <xdr:cNvPr id="6" name="Group 149"/>
        <xdr:cNvGrpSpPr>
          <a:grpSpLocks/>
        </xdr:cNvGrpSpPr>
      </xdr:nvGrpSpPr>
      <xdr:grpSpPr bwMode="auto">
        <a:xfrm>
          <a:off x="0" y="857250"/>
          <a:ext cx="3000375" cy="2800350"/>
          <a:chOff x="2784186" y="11430000"/>
          <a:chExt cx="2876542" cy="3371848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937" y="11430000"/>
            <a:ext cx="2837538" cy="802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Приходи и расходи по основу камата у односу на каматоносну активу и пасиву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606877"/>
            <a:ext cx="2837538" cy="19497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900020" y="12143495"/>
          <a:ext cx="2760708" cy="24972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590550</xdr:colOff>
      <xdr:row>21</xdr:row>
      <xdr:rowOff>104775</xdr:rowOff>
    </xdr:to>
    <xdr:grpSp>
      <xdr:nvGrpSpPr>
        <xdr:cNvPr id="6" name="Group 153"/>
        <xdr:cNvGrpSpPr>
          <a:grpSpLocks/>
        </xdr:cNvGrpSpPr>
      </xdr:nvGrpSpPr>
      <xdr:grpSpPr bwMode="auto">
        <a:xfrm>
          <a:off x="0" y="762000"/>
          <a:ext cx="3028950" cy="2819400"/>
          <a:chOff x="2784186" y="11429999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29999"/>
            <a:ext cx="2838027" cy="786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Распон активних и пасивних каматних стопа на нове послове становништва и привреде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8027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20926" y="11977416"/>
          <a:ext cx="2806650" cy="2729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104775</xdr:rowOff>
    </xdr:to>
    <xdr:grpSp>
      <xdr:nvGrpSpPr>
        <xdr:cNvPr id="6" name="Group 157"/>
        <xdr:cNvGrpSpPr>
          <a:grpSpLocks/>
        </xdr:cNvGrpSpPr>
      </xdr:nvGrpSpPr>
      <xdr:grpSpPr bwMode="auto">
        <a:xfrm>
          <a:off x="0" y="285750"/>
          <a:ext cx="3028950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Кредити/депозити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(LTD</a:t>
            </a:r>
            <a:r>
              <a:rPr lang="x-none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ratio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95250</xdr:rowOff>
    </xdr:to>
    <xdr:grpSp>
      <xdr:nvGrpSpPr>
        <xdr:cNvPr id="6" name="Group 161"/>
        <xdr:cNvGrpSpPr>
          <a:grpSpLocks/>
        </xdr:cNvGrpSpPr>
      </xdr:nvGrpSpPr>
      <xdr:grpSpPr bwMode="auto">
        <a:xfrm>
          <a:off x="0" y="1000125"/>
          <a:ext cx="3028950" cy="2809875"/>
          <a:chOff x="2784186" y="11430000"/>
          <a:chExt cx="2847583" cy="3371849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30000"/>
            <a:ext cx="2838027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ликвидности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653259"/>
            <a:ext cx="2838027" cy="14859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35985" y="11964716"/>
          <a:ext cx="2778578" cy="2581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85725</xdr:rowOff>
    </xdr:to>
    <xdr:grpSp>
      <xdr:nvGrpSpPr>
        <xdr:cNvPr id="6" name="Group 165"/>
        <xdr:cNvGrpSpPr>
          <a:grpSpLocks/>
        </xdr:cNvGrpSpPr>
      </xdr:nvGrpSpPr>
      <xdr:grpSpPr bwMode="auto">
        <a:xfrm>
          <a:off x="0" y="857250"/>
          <a:ext cx="3028950" cy="2800350"/>
          <a:chOff x="2784186" y="11429999"/>
          <a:chExt cx="2847583" cy="3371853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29999"/>
            <a:ext cx="2837963" cy="768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28.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Просечан месечни показатељ ликвидности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(вредности за последњи месец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периода посматрања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606881"/>
            <a:ext cx="2837963" cy="19497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793927" y="12087330"/>
          <a:ext cx="2801330" cy="24954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581025</xdr:colOff>
      <xdr:row>21</xdr:row>
      <xdr:rowOff>95250</xdr:rowOff>
    </xdr:to>
    <xdr:grpSp>
      <xdr:nvGrpSpPr>
        <xdr:cNvPr id="6" name="Group 169"/>
        <xdr:cNvGrpSpPr>
          <a:grpSpLocks/>
        </xdr:cNvGrpSpPr>
      </xdr:nvGrpSpPr>
      <xdr:grpSpPr bwMode="auto">
        <a:xfrm>
          <a:off x="0" y="600075"/>
          <a:ext cx="3019425" cy="28098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822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29.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Учешће д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епозит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становништва и привреде у основн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монетарн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агрегат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има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130958"/>
          <a:ext cx="2778578" cy="2512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21</xdr:row>
      <xdr:rowOff>114300</xdr:rowOff>
    </xdr:to>
    <xdr:grpSp>
      <xdr:nvGrpSpPr>
        <xdr:cNvPr id="6" name="Group 17"/>
        <xdr:cNvGrpSpPr>
          <a:grpSpLocks/>
        </xdr:cNvGrpSpPr>
      </xdr:nvGrpSpPr>
      <xdr:grpSpPr bwMode="auto">
        <a:xfrm>
          <a:off x="0" y="571500"/>
          <a:ext cx="3048000" cy="282892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678" y="11430000"/>
            <a:ext cx="2838091" cy="6698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3.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показатеља адекватности капитала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број банака у свакој категорији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024"/>
            <a:ext cx="2838091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1"/>
          <a:ext cx="2778578" cy="2581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104775</xdr:rowOff>
    </xdr:to>
    <xdr:grpSp>
      <xdr:nvGrpSpPr>
        <xdr:cNvPr id="6" name="Group 179"/>
        <xdr:cNvGrpSpPr>
          <a:grpSpLocks/>
        </xdr:cNvGrpSpPr>
      </xdr:nvGrpSpPr>
      <xdr:grpSpPr bwMode="auto">
        <a:xfrm>
          <a:off x="0" y="571500"/>
          <a:ext cx="3028950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Нето отворена девизна позиција банкарског сектора, по валутама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499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66675</xdr:rowOff>
    </xdr:to>
    <xdr:grpSp>
      <xdr:nvGrpSpPr>
        <xdr:cNvPr id="6" name="Group 183"/>
        <xdr:cNvGrpSpPr>
          <a:grpSpLocks/>
        </xdr:cNvGrpSpPr>
      </xdr:nvGrpSpPr>
      <xdr:grpSpPr bwMode="auto">
        <a:xfrm>
          <a:off x="0" y="1000125"/>
          <a:ext cx="3028950" cy="282892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30000"/>
            <a:ext cx="2838027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31.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изложености банкарског сектора девизном ризику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024"/>
            <a:ext cx="2838027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95250</xdr:rowOff>
    </xdr:to>
    <xdr:grpSp>
      <xdr:nvGrpSpPr>
        <xdr:cNvPr id="6" name="Group 187"/>
        <xdr:cNvGrpSpPr>
          <a:grpSpLocks/>
        </xdr:cNvGrpSpPr>
      </xdr:nvGrpSpPr>
      <xdr:grpSpPr bwMode="auto">
        <a:xfrm>
          <a:off x="0" y="285750"/>
          <a:ext cx="3019425" cy="28098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каматна стопа 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ародне банке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рбије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(вредности на крају периода, 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7963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590550</xdr:colOff>
      <xdr:row>21</xdr:row>
      <xdr:rowOff>95250</xdr:rowOff>
    </xdr:to>
    <xdr:grpSp>
      <xdr:nvGrpSpPr>
        <xdr:cNvPr id="6" name="Group 191"/>
        <xdr:cNvGrpSpPr>
          <a:grpSpLocks/>
        </xdr:cNvGrpSpPr>
      </xdr:nvGrpSpPr>
      <xdr:grpSpPr bwMode="auto">
        <a:xfrm>
          <a:off x="0" y="762000"/>
          <a:ext cx="3028950" cy="2809875"/>
          <a:chOff x="2784186" y="11429999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29999"/>
            <a:ext cx="2838027" cy="8115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Премија каматних стопа на нове кредите становништву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(изнад 3М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BELIBOR-a, EURIBOR-a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за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RSD, EUR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CHF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респективно, у б.п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6100"/>
            <a:ext cx="2838027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212750"/>
          <a:ext cx="2778578" cy="23700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590550</xdr:colOff>
      <xdr:row>21</xdr:row>
      <xdr:rowOff>104775</xdr:rowOff>
    </xdr:to>
    <xdr:grpSp>
      <xdr:nvGrpSpPr>
        <xdr:cNvPr id="6" name="Group 195"/>
        <xdr:cNvGrpSpPr>
          <a:grpSpLocks/>
        </xdr:cNvGrpSpPr>
      </xdr:nvGrpSpPr>
      <xdr:grpSpPr bwMode="auto">
        <a:xfrm>
          <a:off x="0" y="762000"/>
          <a:ext cx="3028950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7632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Премија каматних стопа на нове кредите привреди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(изнад 3М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BELIBOR-a, EURIBOR-a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за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RSD, EUR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CHF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респективно, у б.п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62984"/>
          <a:ext cx="2778578" cy="25197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123825</xdr:rowOff>
    </xdr:to>
    <xdr:grpSp>
      <xdr:nvGrpSpPr>
        <xdr:cNvPr id="6" name="Group 199"/>
        <xdr:cNvGrpSpPr>
          <a:grpSpLocks/>
        </xdr:cNvGrpSpPr>
      </xdr:nvGrpSpPr>
      <xdr:grpSpPr bwMode="auto">
        <a:xfrm>
          <a:off x="0" y="1076325"/>
          <a:ext cx="3028950" cy="283845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30000"/>
            <a:ext cx="2838027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Волатилност девизног курса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977"/>
            <a:ext cx="2838027" cy="28287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104775</xdr:rowOff>
    </xdr:to>
    <xdr:grpSp>
      <xdr:nvGrpSpPr>
        <xdr:cNvPr id="9" name="Group 209"/>
        <xdr:cNvGrpSpPr>
          <a:grpSpLocks/>
        </xdr:cNvGrpSpPr>
      </xdr:nvGrpSpPr>
      <xdr:grpSpPr bwMode="auto">
        <a:xfrm>
          <a:off x="0" y="857250"/>
          <a:ext cx="3028950" cy="2819400"/>
          <a:chOff x="3190875" y="1333500"/>
          <a:chExt cx="2809875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3806" y="11430000"/>
              <a:ext cx="2837963" cy="6037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Рачуни привреде у блокади</a:t>
              </a: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4186" y="14517065"/>
              <a:ext cx="2837963" cy="284785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200368" y="1728466"/>
            <a:ext cx="1196095" cy="2555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хиљадама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728712" y="1716849"/>
            <a:ext cx="1196095" cy="2671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млрд</a:t>
            </a:r>
            <a:r>
              <a:rPr lang="en-US" sz="800" baseline="0">
                <a:latin typeface="Arial" pitchFamily="34" charset="0"/>
                <a:cs typeface="Arial" pitchFamily="34" charset="0"/>
              </a:rPr>
              <a:t> RSD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104775</xdr:rowOff>
    </xdr:to>
    <xdr:grpSp>
      <xdr:nvGrpSpPr>
        <xdr:cNvPr id="6" name="Group 216"/>
        <xdr:cNvGrpSpPr>
          <a:grpSpLocks/>
        </xdr:cNvGrpSpPr>
      </xdr:nvGrpSpPr>
      <xdr:grpSpPr bwMode="auto">
        <a:xfrm>
          <a:off x="0" y="571500"/>
          <a:ext cx="3019425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просечних нето зарада 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мг. стопе раста,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995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104775</xdr:rowOff>
    </xdr:to>
    <xdr:grpSp>
      <xdr:nvGrpSpPr>
        <xdr:cNvPr id="6" name="Group 220"/>
        <xdr:cNvGrpSpPr>
          <a:grpSpLocks/>
        </xdr:cNvGrpSpPr>
      </xdr:nvGrpSpPr>
      <xdr:grpSpPr bwMode="auto">
        <a:xfrm>
          <a:off x="0" y="428625"/>
          <a:ext cx="3019425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стопе незапослености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Републички завод за статистику.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47625</xdr:colOff>
      <xdr:row>21</xdr:row>
      <xdr:rowOff>95250</xdr:rowOff>
    </xdr:to>
    <xdr:grpSp>
      <xdr:nvGrpSpPr>
        <xdr:cNvPr id="9" name="Group 224"/>
        <xdr:cNvGrpSpPr>
          <a:grpSpLocks/>
        </xdr:cNvGrpSpPr>
      </xdr:nvGrpSpPr>
      <xdr:grpSpPr bwMode="auto">
        <a:xfrm>
          <a:off x="0" y="1190625"/>
          <a:ext cx="3095625" cy="2809875"/>
          <a:chOff x="3190875" y="1333500"/>
          <a:chExt cx="2809875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3522" y="11430000"/>
              <a:ext cx="283824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Валутна структура кредита 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домаћег банкарског сектора привреди</a:t>
              </a: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247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20129" y="12036162"/>
            <a:ext cx="2615479" cy="264919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200088" y="1729805"/>
            <a:ext cx="1197652" cy="303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 млрд </a:t>
            </a:r>
            <a:r>
              <a:rPr lang="en-US" sz="800">
                <a:latin typeface="Arial" pitchFamily="34" charset="0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720184" y="1718149"/>
            <a:ext cx="1206864" cy="303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21</xdr:row>
      <xdr:rowOff>123825</xdr:rowOff>
    </xdr:to>
    <xdr:grpSp>
      <xdr:nvGrpSpPr>
        <xdr:cNvPr id="6" name="Group 21"/>
        <xdr:cNvGrpSpPr>
          <a:grpSpLocks/>
        </xdr:cNvGrpSpPr>
      </xdr:nvGrpSpPr>
      <xdr:grpSpPr bwMode="auto">
        <a:xfrm>
          <a:off x="0" y="609600"/>
          <a:ext cx="3048000" cy="283845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678" y="11430000"/>
            <a:ext cx="2838091" cy="7581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4.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показатеља адекватности капитала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тржишно учешће банака у свакој категорији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мерено учешћем у бруто активи сектора,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977"/>
            <a:ext cx="2838091" cy="28287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80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171450</xdr:colOff>
      <xdr:row>21</xdr:row>
      <xdr:rowOff>95250</xdr:rowOff>
    </xdr:to>
    <xdr:grpSp>
      <xdr:nvGrpSpPr>
        <xdr:cNvPr id="9" name="Group 231"/>
        <xdr:cNvGrpSpPr>
          <a:grpSpLocks/>
        </xdr:cNvGrpSpPr>
      </xdr:nvGrpSpPr>
      <xdr:grpSpPr bwMode="auto">
        <a:xfrm>
          <a:off x="0" y="1190625"/>
          <a:ext cx="3219450" cy="2809875"/>
          <a:chOff x="3190875" y="1333500"/>
          <a:chExt cx="2809875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3284" y="11430000"/>
              <a:ext cx="2838485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Валутна структура кредита 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домаћег банкарског сектора становништву</a:t>
              </a: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485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23925" y="12036163"/>
            <a:ext cx="2569798" cy="26836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199852" y="1729805"/>
            <a:ext cx="1202950" cy="291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у млрд </a:t>
            </a:r>
            <a:r>
              <a:rPr lang="en-U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645187" y="1718149"/>
            <a:ext cx="1193972" cy="291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104775</xdr:rowOff>
    </xdr:to>
    <xdr:grpSp>
      <xdr:nvGrpSpPr>
        <xdr:cNvPr id="6" name="Group 238"/>
        <xdr:cNvGrpSpPr>
          <a:grpSpLocks/>
        </xdr:cNvGrpSpPr>
      </xdr:nvGrpSpPr>
      <xdr:grpSpPr bwMode="auto">
        <a:xfrm>
          <a:off x="0" y="285750"/>
          <a:ext cx="3019425" cy="2819400"/>
          <a:chOff x="2784186" y="11430000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6037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41.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кредита  одобрених становништву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300630"/>
            <a:ext cx="2837995" cy="50122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8" y="12001500"/>
          <a:ext cx="2788280" cy="24036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123825</xdr:rowOff>
    </xdr:to>
    <xdr:grpSp>
      <xdr:nvGrpSpPr>
        <xdr:cNvPr id="6" name="Group 242"/>
        <xdr:cNvGrpSpPr>
          <a:grpSpLocks/>
        </xdr:cNvGrpSpPr>
      </xdr:nvGrpSpPr>
      <xdr:grpSpPr bwMode="auto">
        <a:xfrm>
          <a:off x="0" y="285750"/>
          <a:ext cx="3028950" cy="283845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806" y="11430000"/>
            <a:ext cx="2837963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кредита  одобрених привреди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292678"/>
            <a:ext cx="2837963" cy="509172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2119" cy="23703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590550</xdr:colOff>
      <xdr:row>21</xdr:row>
      <xdr:rowOff>104775</xdr:rowOff>
    </xdr:to>
    <xdr:grpSp>
      <xdr:nvGrpSpPr>
        <xdr:cNvPr id="6" name="Group 252"/>
        <xdr:cNvGrpSpPr>
          <a:grpSpLocks/>
        </xdr:cNvGrpSpPr>
      </xdr:nvGrpSpPr>
      <xdr:grpSpPr bwMode="auto">
        <a:xfrm>
          <a:off x="0" y="428625"/>
          <a:ext cx="3028950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30000"/>
            <a:ext cx="2838027" cy="7632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43.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Тромесечне промене укупног износа кредита одобрених становништву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8027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447675</xdr:colOff>
      <xdr:row>21</xdr:row>
      <xdr:rowOff>104775</xdr:rowOff>
    </xdr:to>
    <xdr:grpSp>
      <xdr:nvGrpSpPr>
        <xdr:cNvPr id="6" name="Group 256"/>
        <xdr:cNvGrpSpPr>
          <a:grpSpLocks/>
        </xdr:cNvGrpSpPr>
      </xdr:nvGrpSpPr>
      <xdr:grpSpPr bwMode="auto">
        <a:xfrm>
          <a:off x="0" y="428625"/>
          <a:ext cx="2886075" cy="2819400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4248" y="11430000"/>
            <a:ext cx="2837521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44.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Тромесечне промене укупног износа кредита одобрених привреди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7065"/>
            <a:ext cx="2837521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95250</xdr:rowOff>
    </xdr:to>
    <xdr:grpSp>
      <xdr:nvGrpSpPr>
        <xdr:cNvPr id="9" name="Group 260"/>
        <xdr:cNvGrpSpPr>
          <a:grpSpLocks/>
        </xdr:cNvGrpSpPr>
      </xdr:nvGrpSpPr>
      <xdr:grpSpPr bwMode="auto">
        <a:xfrm>
          <a:off x="0" y="714375"/>
          <a:ext cx="3028950" cy="2809875"/>
          <a:chOff x="3190875" y="1333500"/>
          <a:chExt cx="2809875" cy="3438525"/>
        </a:xfrm>
      </xdr:grpSpPr>
      <xdr:grpSp>
        <xdr:nvGrpSpPr>
          <xdr:cNvPr id="1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Спољни дуг привреде: стање по прекограничним кредитима</a:t>
              </a:r>
            </a:p>
          </xdr:txBody>
        </xdr:sp>
        <xdr:sp macro="" textlink="">
          <xdr:nvSpPr>
            <xdr:cNvPr id="14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027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5" name="Chart 2"/>
            <xdr:cNvGraphicFramePr>
              <a:graphicFrameLocks/>
            </xdr:cNvGraphicFramePr>
          </xdr:nvGraphicFramePr>
          <xdr:xfrm>
            <a:off x="2816679" y="12057045"/>
            <a:ext cx="2778578" cy="248452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11" name="TextBox 10"/>
          <xdr:cNvSpPr txBox="1"/>
        </xdr:nvSpPr>
        <xdr:spPr>
          <a:xfrm>
            <a:off x="3200304" y="1729805"/>
            <a:ext cx="1197497" cy="2447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м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</a:t>
            </a:r>
            <a:r>
              <a:rPr lang="sr-Latn-RS" sz="800" baseline="0">
                <a:latin typeface="Arial" pitchFamily="34" charset="0"/>
                <a:cs typeface="Arial" pitchFamily="34" charset="0"/>
              </a:rPr>
              <a:t>EUR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727820" y="1718149"/>
            <a:ext cx="1197497" cy="2214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 БДП-а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419100</xdr:colOff>
      <xdr:row>20</xdr:row>
      <xdr:rowOff>95250</xdr:rowOff>
    </xdr:to>
    <xdr:grpSp>
      <xdr:nvGrpSpPr>
        <xdr:cNvPr id="6" name="Group 267"/>
        <xdr:cNvGrpSpPr>
          <a:grpSpLocks/>
        </xdr:cNvGrpSpPr>
      </xdr:nvGrpSpPr>
      <xdr:grpSpPr bwMode="auto">
        <a:xfrm>
          <a:off x="0" y="285750"/>
          <a:ext cx="2857500" cy="2809875"/>
          <a:chOff x="2784186" y="11430000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4356" y="11430000"/>
            <a:ext cx="283741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46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прекограничних кредита  привреде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367511"/>
            <a:ext cx="2837413" cy="43434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581025</xdr:colOff>
      <xdr:row>20</xdr:row>
      <xdr:rowOff>95250</xdr:rowOff>
    </xdr:to>
    <xdr:grpSp>
      <xdr:nvGrpSpPr>
        <xdr:cNvPr id="6" name="Group 271"/>
        <xdr:cNvGrpSpPr>
          <a:grpSpLocks/>
        </xdr:cNvGrpSpPr>
      </xdr:nvGrpSpPr>
      <xdr:grpSpPr bwMode="auto">
        <a:xfrm>
          <a:off x="0" y="428625"/>
          <a:ext cx="3019425" cy="2809875"/>
          <a:chOff x="2784186" y="11430000"/>
          <a:chExt cx="2847583" cy="3371847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47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штедње становништва: валутна и рочна структура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630397"/>
            <a:ext cx="2837995" cy="1714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22945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400050</xdr:colOff>
      <xdr:row>16</xdr:row>
      <xdr:rowOff>180975</xdr:rowOff>
    </xdr:to>
    <xdr:grpSp>
      <xdr:nvGrpSpPr>
        <xdr:cNvPr id="49825" name="Group 5"/>
        <xdr:cNvGrpSpPr>
          <a:grpSpLocks/>
        </xdr:cNvGrpSpPr>
      </xdr:nvGrpSpPr>
      <xdr:grpSpPr bwMode="auto">
        <a:xfrm>
          <a:off x="0" y="466725"/>
          <a:ext cx="3028950" cy="2838450"/>
          <a:chOff x="2784186" y="11430000"/>
          <a:chExt cx="2847583" cy="3371850"/>
        </a:xfrm>
      </xdr:grpSpPr>
      <xdr:sp macro="" textlink="">
        <xdr:nvSpPr>
          <xdr:cNvPr id="11" name="Rectangle 3"/>
          <xdr:cNvSpPr>
            <a:spLocks noChangeArrowheads="1"/>
          </xdr:cNvSpPr>
        </xdr:nvSpPr>
        <xdr:spPr bwMode="auto">
          <a:xfrm>
            <a:off x="2793742" y="11430000"/>
            <a:ext cx="2838027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сновни капитал у односу на ризичну активу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2" name="Rectangle 4"/>
          <xdr:cNvSpPr>
            <a:spLocks noChangeArrowheads="1"/>
          </xdr:cNvSpPr>
        </xdr:nvSpPr>
        <xdr:spPr bwMode="auto">
          <a:xfrm>
            <a:off x="2784186" y="14394512"/>
            <a:ext cx="2838027" cy="40733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Напомена: До Т4 2011. године приказиван је кориговани основни капитал (основни капитал - недостајући износ резерви).</a:t>
            </a:r>
          </a:p>
          <a:p>
            <a:pPr algn="l" rtl="0"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ародна банка 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50048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5</xdr:col>
      <xdr:colOff>200025</xdr:colOff>
      <xdr:row>1</xdr:row>
      <xdr:rowOff>190500</xdr:rowOff>
    </xdr:from>
    <xdr:to>
      <xdr:col>9</xdr:col>
      <xdr:colOff>609600</xdr:colOff>
      <xdr:row>17</xdr:row>
      <xdr:rowOff>0</xdr:rowOff>
    </xdr:to>
    <xdr:grpSp>
      <xdr:nvGrpSpPr>
        <xdr:cNvPr id="49826" name="Group 13"/>
        <xdr:cNvGrpSpPr>
          <a:grpSpLocks/>
        </xdr:cNvGrpSpPr>
      </xdr:nvGrpSpPr>
      <xdr:grpSpPr bwMode="auto">
        <a:xfrm>
          <a:off x="3486150" y="447675"/>
          <a:ext cx="3038475" cy="2867025"/>
          <a:chOff x="2784186" y="11430000"/>
          <a:chExt cx="2847583" cy="3371852"/>
        </a:xfrm>
      </xdr:grpSpPr>
      <xdr:sp macro="" textlink="">
        <xdr:nvSpPr>
          <xdr:cNvPr id="15" name="Rectangle 3"/>
          <xdr:cNvSpPr>
            <a:spLocks noChangeArrowheads="1"/>
          </xdr:cNvSpPr>
        </xdr:nvSpPr>
        <xdr:spPr bwMode="auto">
          <a:xfrm>
            <a:off x="2793710" y="11430000"/>
            <a:ext cx="2838059" cy="604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2.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финансијске зависности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6" name="Rectangle 4"/>
          <xdr:cNvSpPr>
            <a:spLocks noChangeArrowheads="1"/>
          </xdr:cNvSpPr>
        </xdr:nvSpPr>
        <xdr:spPr bwMode="auto">
          <a:xfrm>
            <a:off x="2784186" y="14454585"/>
            <a:ext cx="2838059" cy="34726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ародна банка Србије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graphicFrame macro="">
        <xdr:nvGraphicFramePr>
          <xdr:cNvPr id="50045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19050</xdr:colOff>
      <xdr:row>18</xdr:row>
      <xdr:rowOff>9525</xdr:rowOff>
    </xdr:from>
    <xdr:to>
      <xdr:col>4</xdr:col>
      <xdr:colOff>438150</xdr:colOff>
      <xdr:row>32</xdr:row>
      <xdr:rowOff>171450</xdr:rowOff>
    </xdr:to>
    <xdr:grpSp>
      <xdr:nvGrpSpPr>
        <xdr:cNvPr id="49827" name="Group 17"/>
        <xdr:cNvGrpSpPr>
          <a:grpSpLocks/>
        </xdr:cNvGrpSpPr>
      </xdr:nvGrpSpPr>
      <xdr:grpSpPr bwMode="auto">
        <a:xfrm>
          <a:off x="19050" y="3524250"/>
          <a:ext cx="3048000" cy="2828925"/>
          <a:chOff x="2784186" y="11430000"/>
          <a:chExt cx="2847583" cy="3371850"/>
        </a:xfrm>
      </xdr:grpSpPr>
      <xdr:sp macro="" textlink="">
        <xdr:nvSpPr>
          <xdr:cNvPr id="19" name="Rectangle 3"/>
          <xdr:cNvSpPr>
            <a:spLocks noChangeArrowheads="1"/>
          </xdr:cNvSpPr>
        </xdr:nvSpPr>
        <xdr:spPr bwMode="auto">
          <a:xfrm>
            <a:off x="2793678" y="11430000"/>
            <a:ext cx="2838091" cy="6698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3.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показатеља адекватности капитала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број банака у свакој категорији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Rectangle 4"/>
          <xdr:cNvSpPr>
            <a:spLocks noChangeArrowheads="1"/>
          </xdr:cNvSpPr>
        </xdr:nvSpPr>
        <xdr:spPr bwMode="auto">
          <a:xfrm>
            <a:off x="2784186" y="14518024"/>
            <a:ext cx="2838091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50042" name="Chart 2"/>
          <xdr:cNvGraphicFramePr>
            <a:graphicFrameLocks/>
          </xdr:cNvGraphicFramePr>
        </xdr:nvGraphicFramePr>
        <xdr:xfrm>
          <a:off x="2816679" y="12001501"/>
          <a:ext cx="2778578" cy="2581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5</xdr:col>
      <xdr:colOff>171450</xdr:colOff>
      <xdr:row>18</xdr:row>
      <xdr:rowOff>19050</xdr:rowOff>
    </xdr:from>
    <xdr:to>
      <xdr:col>9</xdr:col>
      <xdr:colOff>590550</xdr:colOff>
      <xdr:row>33</xdr:row>
      <xdr:rowOff>0</xdr:rowOff>
    </xdr:to>
    <xdr:grpSp>
      <xdr:nvGrpSpPr>
        <xdr:cNvPr id="49828" name="Group 21"/>
        <xdr:cNvGrpSpPr>
          <a:grpSpLocks/>
        </xdr:cNvGrpSpPr>
      </xdr:nvGrpSpPr>
      <xdr:grpSpPr bwMode="auto">
        <a:xfrm>
          <a:off x="3457575" y="3533775"/>
          <a:ext cx="3048000" cy="2838450"/>
          <a:chOff x="2784186" y="11430000"/>
          <a:chExt cx="2847583" cy="3371850"/>
        </a:xfrm>
      </xdr:grpSpPr>
      <xdr:sp macro="" textlink="">
        <xdr:nvSpPr>
          <xdr:cNvPr id="23" name="Rectangle 3"/>
          <xdr:cNvSpPr>
            <a:spLocks noChangeArrowheads="1"/>
          </xdr:cNvSpPr>
        </xdr:nvSpPr>
        <xdr:spPr bwMode="auto">
          <a:xfrm>
            <a:off x="2793678" y="11430000"/>
            <a:ext cx="2838091" cy="7581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4.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показатеља адекватности капитала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тржишно учешће банака у свакој категорији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мерено учешћем у бруто активи сектора,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24" name="Rectangle 4"/>
          <xdr:cNvSpPr>
            <a:spLocks noChangeArrowheads="1"/>
          </xdr:cNvSpPr>
        </xdr:nvSpPr>
        <xdr:spPr bwMode="auto">
          <a:xfrm>
            <a:off x="2784186" y="14518977"/>
            <a:ext cx="2838091" cy="28287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aphicFrame macro="">
        <xdr:nvGraphicFramePr>
          <xdr:cNvPr id="50039" name="Chart 2"/>
          <xdr:cNvGraphicFramePr>
            <a:graphicFrameLocks/>
          </xdr:cNvGraphicFramePr>
        </xdr:nvGraphicFramePr>
        <xdr:xfrm>
          <a:off x="2816680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19050</xdr:colOff>
      <xdr:row>34</xdr:row>
      <xdr:rowOff>0</xdr:rowOff>
    </xdr:from>
    <xdr:to>
      <xdr:col>4</xdr:col>
      <xdr:colOff>419100</xdr:colOff>
      <xdr:row>48</xdr:row>
      <xdr:rowOff>161925</xdr:rowOff>
    </xdr:to>
    <xdr:grpSp>
      <xdr:nvGrpSpPr>
        <xdr:cNvPr id="49829" name="Group 31"/>
        <xdr:cNvGrpSpPr>
          <a:grpSpLocks/>
        </xdr:cNvGrpSpPr>
      </xdr:nvGrpSpPr>
      <xdr:grpSpPr bwMode="auto">
        <a:xfrm>
          <a:off x="19050" y="6572250"/>
          <a:ext cx="3028950" cy="2828925"/>
          <a:chOff x="2784186" y="11429999"/>
          <a:chExt cx="2847583" cy="3371851"/>
        </a:xfrm>
      </xdr:grpSpPr>
      <xdr:sp macro="" textlink="">
        <xdr:nvSpPr>
          <xdr:cNvPr id="33" name="Rectangle 3"/>
          <xdr:cNvSpPr>
            <a:spLocks noChangeArrowheads="1"/>
          </xdr:cNvSpPr>
        </xdr:nvSpPr>
        <xdr:spPr bwMode="auto">
          <a:xfrm>
            <a:off x="2793742" y="11429999"/>
            <a:ext cx="2838027" cy="6925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5.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односа основног капитала према ризичној активи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број банака у свакој категорији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Rectangle 4"/>
          <xdr:cNvSpPr>
            <a:spLocks noChangeArrowheads="1"/>
          </xdr:cNvSpPr>
        </xdr:nvSpPr>
        <xdr:spPr bwMode="auto">
          <a:xfrm>
            <a:off x="2784186" y="14518024"/>
            <a:ext cx="2838027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36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5</xdr:col>
      <xdr:colOff>190500</xdr:colOff>
      <xdr:row>34</xdr:row>
      <xdr:rowOff>9525</xdr:rowOff>
    </xdr:from>
    <xdr:to>
      <xdr:col>9</xdr:col>
      <xdr:colOff>600075</xdr:colOff>
      <xdr:row>48</xdr:row>
      <xdr:rowOff>161925</xdr:rowOff>
    </xdr:to>
    <xdr:grpSp>
      <xdr:nvGrpSpPr>
        <xdr:cNvPr id="49830" name="Group 5"/>
        <xdr:cNvGrpSpPr>
          <a:grpSpLocks/>
        </xdr:cNvGrpSpPr>
      </xdr:nvGrpSpPr>
      <xdr:grpSpPr bwMode="auto">
        <a:xfrm>
          <a:off x="3476625" y="6581775"/>
          <a:ext cx="3038475" cy="2819400"/>
          <a:chOff x="2784186" y="11429999"/>
          <a:chExt cx="2847583" cy="3371851"/>
        </a:xfrm>
      </xdr:grpSpPr>
      <xdr:sp macro="" textlink="">
        <xdr:nvSpPr>
          <xdr:cNvPr id="37" name="Rectangle 3"/>
          <xdr:cNvSpPr>
            <a:spLocks noChangeArrowheads="1"/>
          </xdr:cNvSpPr>
        </xdr:nvSpPr>
        <xdr:spPr bwMode="auto">
          <a:xfrm>
            <a:off x="2793710" y="11429999"/>
            <a:ext cx="2838059" cy="7746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6.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односа основног капитала према ризичној активи: тржишно учешће банака у свакој категорији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мерено учешћем у бруто активи сектора,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38" name="Rectangle 4"/>
          <xdr:cNvSpPr>
            <a:spLocks noChangeArrowheads="1"/>
          </xdr:cNvSpPr>
        </xdr:nvSpPr>
        <xdr:spPr bwMode="auto">
          <a:xfrm>
            <a:off x="2784186" y="14574022"/>
            <a:ext cx="2838059" cy="22782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33" name="Chart 2"/>
          <xdr:cNvGraphicFramePr>
            <a:graphicFrameLocks/>
          </xdr:cNvGraphicFramePr>
        </xdr:nvGraphicFramePr>
        <xdr:xfrm>
          <a:off x="2816680" y="12172752"/>
          <a:ext cx="2778578" cy="24807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10</xdr:col>
      <xdr:colOff>19050</xdr:colOff>
      <xdr:row>1</xdr:row>
      <xdr:rowOff>190500</xdr:rowOff>
    </xdr:from>
    <xdr:to>
      <xdr:col>14</xdr:col>
      <xdr:colOff>438150</xdr:colOff>
      <xdr:row>16</xdr:row>
      <xdr:rowOff>171450</xdr:rowOff>
    </xdr:to>
    <xdr:grpSp>
      <xdr:nvGrpSpPr>
        <xdr:cNvPr id="49831" name="Group 39"/>
        <xdr:cNvGrpSpPr>
          <a:grpSpLocks/>
        </xdr:cNvGrpSpPr>
      </xdr:nvGrpSpPr>
      <xdr:grpSpPr bwMode="auto">
        <a:xfrm>
          <a:off x="6591300" y="447675"/>
          <a:ext cx="3048000" cy="2847975"/>
          <a:chOff x="2784186" y="11430000"/>
          <a:chExt cx="2847583" cy="3371850"/>
        </a:xfrm>
      </xdr:grpSpPr>
      <xdr:sp macro="" textlink="">
        <xdr:nvSpPr>
          <xdr:cNvPr id="41" name="Rectangle 3"/>
          <xdr:cNvSpPr>
            <a:spLocks noChangeArrowheads="1"/>
          </xdr:cNvSpPr>
        </xdr:nvSpPr>
        <xdr:spPr bwMode="auto">
          <a:xfrm>
            <a:off x="2793678" y="11430000"/>
            <a:ext cx="2838091" cy="608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7.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Покривеност проблематичних кредита капиталом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42" name="Rectangle 4"/>
          <xdr:cNvSpPr>
            <a:spLocks noChangeArrowheads="1"/>
          </xdr:cNvSpPr>
        </xdr:nvSpPr>
        <xdr:spPr bwMode="auto">
          <a:xfrm>
            <a:off x="2784186" y="14519923"/>
            <a:ext cx="2838091" cy="28192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30" name="Chart 2"/>
          <xdr:cNvGraphicFramePr>
            <a:graphicFrameLocks/>
          </xdr:cNvGraphicFramePr>
        </xdr:nvGraphicFramePr>
        <xdr:xfrm>
          <a:off x="2816679" y="12001500"/>
          <a:ext cx="2778578" cy="2581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10</xdr:col>
      <xdr:colOff>19050</xdr:colOff>
      <xdr:row>18</xdr:row>
      <xdr:rowOff>19050</xdr:rowOff>
    </xdr:from>
    <xdr:to>
      <xdr:col>14</xdr:col>
      <xdr:colOff>419100</xdr:colOff>
      <xdr:row>32</xdr:row>
      <xdr:rowOff>180975</xdr:rowOff>
    </xdr:to>
    <xdr:grpSp>
      <xdr:nvGrpSpPr>
        <xdr:cNvPr id="49832" name="Group 47"/>
        <xdr:cNvGrpSpPr>
          <a:grpSpLocks/>
        </xdr:cNvGrpSpPr>
      </xdr:nvGrpSpPr>
      <xdr:grpSpPr bwMode="auto">
        <a:xfrm>
          <a:off x="6591300" y="3533775"/>
          <a:ext cx="3028950" cy="2828925"/>
          <a:chOff x="3048000" y="1000125"/>
          <a:chExt cx="2809875" cy="3438524"/>
        </a:xfrm>
      </xdr:grpSpPr>
      <xdr:grpSp>
        <xdr:nvGrpSpPr>
          <xdr:cNvPr id="50021" name="Group 5"/>
          <xdr:cNvGrpSpPr>
            <a:grpSpLocks/>
          </xdr:cNvGrpSpPr>
        </xdr:nvGrpSpPr>
        <xdr:grpSpPr bwMode="auto">
          <a:xfrm>
            <a:off x="3048000" y="1000125"/>
            <a:ext cx="2809875" cy="3438524"/>
            <a:chOff x="2784186" y="11430000"/>
            <a:chExt cx="2847583" cy="3371849"/>
          </a:xfrm>
        </xdr:grpSpPr>
        <xdr:sp macro="" textlink="">
          <xdr:nvSpPr>
            <xdr:cNvPr id="53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4768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9.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Квалитет класификоване активе банкарског сектора</a:t>
              </a:r>
            </a:p>
          </xdr:txBody>
        </xdr:sp>
        <xdr:sp macro="" textlink="">
          <xdr:nvSpPr>
            <xdr:cNvPr id="54" name="Rectangle 53"/>
            <xdr:cNvSpPr>
              <a:spLocks noChangeArrowheads="1"/>
            </xdr:cNvSpPr>
          </xdr:nvSpPr>
          <xdr:spPr bwMode="auto">
            <a:xfrm>
              <a:off x="2784186" y="14574788"/>
              <a:ext cx="2838027" cy="227061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50027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</xdr:grpSp>
      <xdr:grpSp>
        <xdr:nvGrpSpPr>
          <xdr:cNvPr id="50022" name="Group 49"/>
          <xdr:cNvGrpSpPr>
            <a:grpSpLocks/>
          </xdr:cNvGrpSpPr>
        </xdr:nvGrpSpPr>
        <xdr:grpSpPr bwMode="auto">
          <a:xfrm>
            <a:off x="3057525" y="1400175"/>
            <a:ext cx="2743200" cy="249183"/>
            <a:chOff x="3057525" y="1400175"/>
            <a:chExt cx="2743200" cy="249183"/>
          </a:xfrm>
        </xdr:grpSpPr>
        <xdr:sp macro="" textlink="">
          <xdr:nvSpPr>
            <xdr:cNvPr id="51" name="TextBox 50"/>
            <xdr:cNvSpPr txBox="1"/>
          </xdr:nvSpPr>
          <xdr:spPr>
            <a:xfrm>
              <a:off x="3057429" y="1405338"/>
              <a:ext cx="443168" cy="2431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en-US" sz="800"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  <xdr:sp macro="" textlink="">
          <xdr:nvSpPr>
            <xdr:cNvPr id="52" name="TextBox 51"/>
            <xdr:cNvSpPr txBox="1"/>
          </xdr:nvSpPr>
          <xdr:spPr>
            <a:xfrm>
              <a:off x="5358132" y="1416916"/>
              <a:ext cx="443168" cy="231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15</xdr:col>
      <xdr:colOff>238125</xdr:colOff>
      <xdr:row>18</xdr:row>
      <xdr:rowOff>0</xdr:rowOff>
    </xdr:from>
    <xdr:to>
      <xdr:col>19</xdr:col>
      <xdr:colOff>628650</xdr:colOff>
      <xdr:row>32</xdr:row>
      <xdr:rowOff>152400</xdr:rowOff>
    </xdr:to>
    <xdr:grpSp>
      <xdr:nvGrpSpPr>
        <xdr:cNvPr id="49833" name="Group 55"/>
        <xdr:cNvGrpSpPr>
          <a:grpSpLocks/>
        </xdr:cNvGrpSpPr>
      </xdr:nvGrpSpPr>
      <xdr:grpSpPr bwMode="auto">
        <a:xfrm>
          <a:off x="10096500" y="3514725"/>
          <a:ext cx="3019425" cy="2819400"/>
          <a:chOff x="2784186" y="11430000"/>
          <a:chExt cx="2847583" cy="3371849"/>
        </a:xfrm>
      </xdr:grpSpPr>
      <xdr:sp macro="" textlink="">
        <xdr:nvSpPr>
          <xdr:cNvPr id="57" name="Rectangle 3"/>
          <xdr:cNvSpPr>
            <a:spLocks noChangeArrowheads="1"/>
          </xdr:cNvSpPr>
        </xdr:nvSpPr>
        <xdr:spPr bwMode="auto">
          <a:xfrm>
            <a:off x="2793839" y="11430000"/>
            <a:ext cx="2837930" cy="808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10.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Ризич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 профил активе пондерисане кредитним ризиком: вредност изложености, по пондерима ризика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58" name="Rectangle 4"/>
          <xdr:cNvSpPr>
            <a:spLocks noChangeArrowheads="1"/>
          </xdr:cNvSpPr>
        </xdr:nvSpPr>
        <xdr:spPr bwMode="auto">
          <a:xfrm>
            <a:off x="2784186" y="14676544"/>
            <a:ext cx="2837930" cy="12530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20" name="Chart 2"/>
          <xdr:cNvGraphicFramePr>
            <a:graphicFrameLocks/>
          </xdr:cNvGraphicFramePr>
        </xdr:nvGraphicFramePr>
        <xdr:xfrm>
          <a:off x="2816680" y="12157663"/>
          <a:ext cx="2766217" cy="2425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10</xdr:col>
      <xdr:colOff>19050</xdr:colOff>
      <xdr:row>34</xdr:row>
      <xdr:rowOff>19050</xdr:rowOff>
    </xdr:from>
    <xdr:to>
      <xdr:col>14</xdr:col>
      <xdr:colOff>419100</xdr:colOff>
      <xdr:row>48</xdr:row>
      <xdr:rowOff>161925</xdr:rowOff>
    </xdr:to>
    <xdr:grpSp>
      <xdr:nvGrpSpPr>
        <xdr:cNvPr id="49834" name="Group 65"/>
        <xdr:cNvGrpSpPr>
          <a:grpSpLocks/>
        </xdr:cNvGrpSpPr>
      </xdr:nvGrpSpPr>
      <xdr:grpSpPr bwMode="auto">
        <a:xfrm>
          <a:off x="6591300" y="6591300"/>
          <a:ext cx="3028950" cy="2809875"/>
          <a:chOff x="3190875" y="1333500"/>
          <a:chExt cx="2809875" cy="3438525"/>
        </a:xfrm>
      </xdr:grpSpPr>
      <xdr:grpSp>
        <xdr:nvGrpSpPr>
          <xdr:cNvPr id="50012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70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11.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Извори финансирања банкарског сектора</a:t>
              </a:r>
            </a:p>
          </xdr:txBody>
        </xdr:sp>
        <xdr:sp macro="" textlink="">
          <xdr:nvSpPr>
            <xdr:cNvPr id="71" name="Rectangle 4"/>
            <xdr:cNvSpPr>
              <a:spLocks noChangeArrowheads="1"/>
            </xdr:cNvSpPr>
          </xdr:nvSpPr>
          <xdr:spPr bwMode="auto">
            <a:xfrm>
              <a:off x="2784186" y="14561820"/>
              <a:ext cx="2838027" cy="24003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50017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</xdr:grpSp>
      <xdr:sp macro="" textlink="">
        <xdr:nvSpPr>
          <xdr:cNvPr id="68" name="TextBox 67"/>
          <xdr:cNvSpPr txBox="1"/>
        </xdr:nvSpPr>
        <xdr:spPr>
          <a:xfrm>
            <a:off x="3200304" y="1729805"/>
            <a:ext cx="1197497" cy="174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 млрд </a:t>
            </a:r>
            <a:r>
              <a:rPr lang="en-US" sz="800">
                <a:latin typeface="Arial" pitchFamily="34" charset="0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4727820" y="1718149"/>
            <a:ext cx="1197497" cy="233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15</xdr:col>
      <xdr:colOff>228600</xdr:colOff>
      <xdr:row>34</xdr:row>
      <xdr:rowOff>0</xdr:rowOff>
    </xdr:from>
    <xdr:to>
      <xdr:col>19</xdr:col>
      <xdr:colOff>628650</xdr:colOff>
      <xdr:row>48</xdr:row>
      <xdr:rowOff>161925</xdr:rowOff>
    </xdr:to>
    <xdr:grpSp>
      <xdr:nvGrpSpPr>
        <xdr:cNvPr id="49835" name="Group 72"/>
        <xdr:cNvGrpSpPr>
          <a:grpSpLocks/>
        </xdr:cNvGrpSpPr>
      </xdr:nvGrpSpPr>
      <xdr:grpSpPr bwMode="auto">
        <a:xfrm>
          <a:off x="10086975" y="6572250"/>
          <a:ext cx="3028950" cy="2828925"/>
          <a:chOff x="2784186" y="11430000"/>
          <a:chExt cx="2847583" cy="3371850"/>
        </a:xfrm>
      </xdr:grpSpPr>
      <xdr:sp macro="" textlink="">
        <xdr:nvSpPr>
          <xdr:cNvPr id="74" name="Rectangle 3"/>
          <xdr:cNvSpPr>
            <a:spLocks noChangeArrowheads="1"/>
          </xdr:cNvSpPr>
        </xdr:nvSpPr>
        <xdr:spPr bwMode="auto">
          <a:xfrm>
            <a:off x="2793806" y="11430000"/>
            <a:ext cx="2837963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Најзначајније компоненте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активе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75" name="Rectangle 4"/>
          <xdr:cNvSpPr>
            <a:spLocks noChangeArrowheads="1"/>
          </xdr:cNvSpPr>
        </xdr:nvSpPr>
        <xdr:spPr bwMode="auto">
          <a:xfrm>
            <a:off x="2784186" y="14518024"/>
            <a:ext cx="2837963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11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20</xdr:col>
      <xdr:colOff>19050</xdr:colOff>
      <xdr:row>2</xdr:row>
      <xdr:rowOff>19050</xdr:rowOff>
    </xdr:from>
    <xdr:to>
      <xdr:col>24</xdr:col>
      <xdr:colOff>409575</xdr:colOff>
      <xdr:row>16</xdr:row>
      <xdr:rowOff>161925</xdr:rowOff>
    </xdr:to>
    <xdr:grpSp>
      <xdr:nvGrpSpPr>
        <xdr:cNvPr id="49836" name="Group 76"/>
        <xdr:cNvGrpSpPr>
          <a:grpSpLocks/>
        </xdr:cNvGrpSpPr>
      </xdr:nvGrpSpPr>
      <xdr:grpSpPr bwMode="auto">
        <a:xfrm>
          <a:off x="13163550" y="476250"/>
          <a:ext cx="3019425" cy="2809875"/>
          <a:chOff x="2784186" y="11430000"/>
          <a:chExt cx="2847583" cy="3371850"/>
        </a:xfrm>
      </xdr:grpSpPr>
      <xdr:sp macro="" textlink="">
        <xdr:nvSpPr>
          <xdr:cNvPr id="78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hr-H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Најзначајније компоненте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пас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иве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79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08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25</xdr:col>
      <xdr:colOff>228600</xdr:colOff>
      <xdr:row>2</xdr:row>
      <xdr:rowOff>9525</xdr:rowOff>
    </xdr:from>
    <xdr:to>
      <xdr:col>29</xdr:col>
      <xdr:colOff>628650</xdr:colOff>
      <xdr:row>16</xdr:row>
      <xdr:rowOff>152400</xdr:rowOff>
    </xdr:to>
    <xdr:grpSp>
      <xdr:nvGrpSpPr>
        <xdr:cNvPr id="49837" name="Group 80"/>
        <xdr:cNvGrpSpPr>
          <a:grpSpLocks/>
        </xdr:cNvGrpSpPr>
      </xdr:nvGrpSpPr>
      <xdr:grpSpPr bwMode="auto">
        <a:xfrm>
          <a:off x="16659225" y="466725"/>
          <a:ext cx="3028950" cy="2809875"/>
          <a:chOff x="2784186" y="11430000"/>
          <a:chExt cx="2847583" cy="3371850"/>
        </a:xfrm>
      </xdr:grpSpPr>
      <xdr:sp macro="" textlink="">
        <xdr:nvSpPr>
          <xdr:cNvPr id="82" name="Rectangle 3"/>
          <xdr:cNvSpPr>
            <a:spLocks noChangeArrowheads="1"/>
          </xdr:cNvSpPr>
        </xdr:nvSpPr>
        <xdr:spPr bwMode="auto">
          <a:xfrm>
            <a:off x="2793806" y="11430000"/>
            <a:ext cx="283796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14.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В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анбилансн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актив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банкарског сектора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преузете обавезе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3" name="Rectangle 4"/>
          <xdr:cNvSpPr>
            <a:spLocks noChangeArrowheads="1"/>
          </xdr:cNvSpPr>
        </xdr:nvSpPr>
        <xdr:spPr bwMode="auto">
          <a:xfrm>
            <a:off x="2784186" y="14516100"/>
            <a:ext cx="2837963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05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>
    <xdr:from>
      <xdr:col>20</xdr:col>
      <xdr:colOff>19050</xdr:colOff>
      <xdr:row>18</xdr:row>
      <xdr:rowOff>19050</xdr:rowOff>
    </xdr:from>
    <xdr:to>
      <xdr:col>24</xdr:col>
      <xdr:colOff>409575</xdr:colOff>
      <xdr:row>32</xdr:row>
      <xdr:rowOff>161925</xdr:rowOff>
    </xdr:to>
    <xdr:grpSp>
      <xdr:nvGrpSpPr>
        <xdr:cNvPr id="49838" name="Group 84"/>
        <xdr:cNvGrpSpPr>
          <a:grpSpLocks/>
        </xdr:cNvGrpSpPr>
      </xdr:nvGrpSpPr>
      <xdr:grpSpPr bwMode="auto">
        <a:xfrm>
          <a:off x="13163550" y="3533775"/>
          <a:ext cx="3019425" cy="2809875"/>
          <a:chOff x="2784186" y="11430000"/>
          <a:chExt cx="2847583" cy="3371850"/>
        </a:xfrm>
      </xdr:grpSpPr>
      <xdr:sp macro="" textlink="">
        <xdr:nvSpPr>
          <xdr:cNvPr id="86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15.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Основни показатељи профитабилности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7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50002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25</xdr:col>
      <xdr:colOff>190500</xdr:colOff>
      <xdr:row>18</xdr:row>
      <xdr:rowOff>28575</xdr:rowOff>
    </xdr:from>
    <xdr:to>
      <xdr:col>29</xdr:col>
      <xdr:colOff>647700</xdr:colOff>
      <xdr:row>32</xdr:row>
      <xdr:rowOff>161925</xdr:rowOff>
    </xdr:to>
    <xdr:grpSp>
      <xdr:nvGrpSpPr>
        <xdr:cNvPr id="49839" name="Group 88"/>
        <xdr:cNvGrpSpPr>
          <a:grpSpLocks/>
        </xdr:cNvGrpSpPr>
      </xdr:nvGrpSpPr>
      <xdr:grpSpPr bwMode="auto">
        <a:xfrm>
          <a:off x="16621125" y="3543300"/>
          <a:ext cx="3086100" cy="2800350"/>
          <a:chOff x="3152775" y="1333500"/>
          <a:chExt cx="2876549" cy="3438525"/>
        </a:xfrm>
      </xdr:grpSpPr>
      <xdr:grpSp>
        <xdr:nvGrpSpPr>
          <xdr:cNvPr id="49994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93" name="Rectangle 3"/>
            <xdr:cNvSpPr>
              <a:spLocks noChangeArrowheads="1"/>
            </xdr:cNvSpPr>
          </xdr:nvSpPr>
          <xdr:spPr bwMode="auto">
            <a:xfrm>
              <a:off x="2794160" y="11430000"/>
              <a:ext cx="2837414" cy="6078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16.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Банке чији је принос на капитал испод 5%</a:t>
              </a:r>
            </a:p>
          </xdr:txBody>
        </xdr:sp>
        <xdr:sp macro="" textlink="">
          <xdr:nvSpPr>
            <xdr:cNvPr id="94" name="Rectangle 4"/>
            <xdr:cNvSpPr>
              <a:spLocks noChangeArrowheads="1"/>
            </xdr:cNvSpPr>
          </xdr:nvSpPr>
          <xdr:spPr bwMode="auto">
            <a:xfrm>
              <a:off x="2784443" y="14388970"/>
              <a:ext cx="2837414" cy="41288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Мерено учешћем у бруто активи сектора.</a:t>
              </a:r>
            </a:p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99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</xdr:grpSp>
      <xdr:sp macro="" textlink="">
        <xdr:nvSpPr>
          <xdr:cNvPr id="91" name="TextBox 90"/>
          <xdr:cNvSpPr txBox="1"/>
        </xdr:nvSpPr>
        <xdr:spPr>
          <a:xfrm>
            <a:off x="3152775" y="1696066"/>
            <a:ext cx="1198562" cy="2222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(б</a:t>
            </a:r>
            <a:r>
              <a:rPr lang="x-none" sz="800">
                <a:latin typeface="Arial" pitchFamily="34" charset="0"/>
                <a:cs typeface="Arial" pitchFamily="34" charset="0"/>
              </a:rPr>
              <a:t>рој банака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2" name="TextBox 91"/>
          <xdr:cNvSpPr txBox="1"/>
        </xdr:nvSpPr>
        <xdr:spPr>
          <a:xfrm>
            <a:off x="5444426" y="1707761"/>
            <a:ext cx="584898" cy="233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20</xdr:col>
      <xdr:colOff>38100</xdr:colOff>
      <xdr:row>34</xdr:row>
      <xdr:rowOff>19050</xdr:rowOff>
    </xdr:from>
    <xdr:to>
      <xdr:col>24</xdr:col>
      <xdr:colOff>419100</xdr:colOff>
      <xdr:row>48</xdr:row>
      <xdr:rowOff>142875</xdr:rowOff>
    </xdr:to>
    <xdr:grpSp>
      <xdr:nvGrpSpPr>
        <xdr:cNvPr id="49840" name="Group 101"/>
        <xdr:cNvGrpSpPr>
          <a:grpSpLocks/>
        </xdr:cNvGrpSpPr>
      </xdr:nvGrpSpPr>
      <xdr:grpSpPr bwMode="auto">
        <a:xfrm>
          <a:off x="13182600" y="6591300"/>
          <a:ext cx="3009900" cy="2790825"/>
          <a:chOff x="3124200" y="1333500"/>
          <a:chExt cx="2886074" cy="3438525"/>
        </a:xfrm>
      </xdr:grpSpPr>
      <xdr:grpSp>
        <xdr:nvGrpSpPr>
          <xdr:cNvPr id="49988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06" name="Rectangle 3"/>
            <xdr:cNvSpPr>
              <a:spLocks noChangeArrowheads="1"/>
            </xdr:cNvSpPr>
          </xdr:nvSpPr>
          <xdr:spPr bwMode="auto">
            <a:xfrm>
              <a:off x="2795665" y="11430000"/>
              <a:ext cx="2835875" cy="6099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1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Банке </a:t>
              </a:r>
              <a:r>
                <a:rPr lang="sr-Cyrl-C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које су оствариле губитак</a:t>
              </a:r>
              <a:endPara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7" name="Rectangle 4"/>
            <xdr:cNvSpPr>
              <a:spLocks noChangeArrowheads="1"/>
            </xdr:cNvSpPr>
          </xdr:nvSpPr>
          <xdr:spPr bwMode="auto">
            <a:xfrm>
              <a:off x="2785784" y="14387561"/>
              <a:ext cx="2835875" cy="414289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Мерено учешћем у бруто активи сектора.</a:t>
              </a:r>
            </a:p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93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</xdr:grpSp>
      <xdr:sp macro="" textlink="">
        <xdr:nvSpPr>
          <xdr:cNvPr id="104" name="TextBox 103"/>
          <xdr:cNvSpPr txBox="1"/>
        </xdr:nvSpPr>
        <xdr:spPr>
          <a:xfrm>
            <a:off x="3124200" y="1720774"/>
            <a:ext cx="1199281" cy="2229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(б</a:t>
            </a:r>
            <a:r>
              <a:rPr lang="x-none" sz="800">
                <a:latin typeface="Arial" pitchFamily="34" charset="0"/>
                <a:cs typeface="Arial" pitchFamily="34" charset="0"/>
              </a:rPr>
              <a:t>рој банака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5" name="TextBox 104"/>
          <xdr:cNvSpPr txBox="1"/>
        </xdr:nvSpPr>
        <xdr:spPr>
          <a:xfrm>
            <a:off x="5425259" y="1720774"/>
            <a:ext cx="585015" cy="199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25</xdr:col>
      <xdr:colOff>228600</xdr:colOff>
      <xdr:row>34</xdr:row>
      <xdr:rowOff>9525</xdr:rowOff>
    </xdr:from>
    <xdr:to>
      <xdr:col>29</xdr:col>
      <xdr:colOff>619125</xdr:colOff>
      <xdr:row>48</xdr:row>
      <xdr:rowOff>114300</xdr:rowOff>
    </xdr:to>
    <xdr:grpSp>
      <xdr:nvGrpSpPr>
        <xdr:cNvPr id="49841" name="Group 108"/>
        <xdr:cNvGrpSpPr>
          <a:grpSpLocks/>
        </xdr:cNvGrpSpPr>
      </xdr:nvGrpSpPr>
      <xdr:grpSpPr bwMode="auto">
        <a:xfrm>
          <a:off x="16659225" y="6581775"/>
          <a:ext cx="3019425" cy="2771775"/>
          <a:chOff x="2784186" y="11430000"/>
          <a:chExt cx="2847583" cy="3241959"/>
        </a:xfrm>
      </xdr:grpSpPr>
      <xdr:sp macro="" textlink="">
        <xdr:nvSpPr>
          <xdr:cNvPr id="110" name="Rectangle 3"/>
          <xdr:cNvSpPr>
            <a:spLocks noChangeArrowheads="1"/>
          </xdr:cNvSpPr>
        </xdr:nvSpPr>
        <xdr:spPr bwMode="auto">
          <a:xfrm>
            <a:off x="2793806" y="11430000"/>
            <a:ext cx="2837963" cy="601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Главне детерминанте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оперативног добитка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11" name="Rectangle 4"/>
          <xdr:cNvSpPr>
            <a:spLocks noChangeArrowheads="1"/>
          </xdr:cNvSpPr>
        </xdr:nvSpPr>
        <xdr:spPr bwMode="auto">
          <a:xfrm>
            <a:off x="2784186" y="14527129"/>
            <a:ext cx="2837963" cy="12254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87" name="Chart 2"/>
          <xdr:cNvGraphicFramePr>
            <a:graphicFrameLocks/>
          </xdr:cNvGraphicFramePr>
        </xdr:nvGraphicFramePr>
        <xdr:xfrm>
          <a:off x="2810367" y="11900682"/>
          <a:ext cx="2775237" cy="27712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</xdr:grpSp>
    <xdr:clientData/>
  </xdr:twoCellAnchor>
  <xdr:twoCellAnchor>
    <xdr:from>
      <xdr:col>30</xdr:col>
      <xdr:colOff>19050</xdr:colOff>
      <xdr:row>2</xdr:row>
      <xdr:rowOff>9525</xdr:rowOff>
    </xdr:from>
    <xdr:to>
      <xdr:col>34</xdr:col>
      <xdr:colOff>428625</xdr:colOff>
      <xdr:row>16</xdr:row>
      <xdr:rowOff>152400</xdr:rowOff>
    </xdr:to>
    <xdr:grpSp>
      <xdr:nvGrpSpPr>
        <xdr:cNvPr id="49842" name="Group 5"/>
        <xdr:cNvGrpSpPr>
          <a:grpSpLocks/>
        </xdr:cNvGrpSpPr>
      </xdr:nvGrpSpPr>
      <xdr:grpSpPr bwMode="auto">
        <a:xfrm>
          <a:off x="19735800" y="466725"/>
          <a:ext cx="3038475" cy="2809875"/>
          <a:chOff x="2784186" y="11429999"/>
          <a:chExt cx="2847583" cy="3371851"/>
        </a:xfrm>
      </xdr:grpSpPr>
      <xdr:sp macro="" textlink="">
        <xdr:nvSpPr>
          <xdr:cNvPr id="114" name="Rectangle 3"/>
          <xdr:cNvSpPr>
            <a:spLocks noChangeArrowheads="1"/>
          </xdr:cNvSpPr>
        </xdr:nvSpPr>
        <xdr:spPr bwMode="auto">
          <a:xfrm>
            <a:off x="2793710" y="11429999"/>
            <a:ext cx="2838059" cy="77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C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Доприноси расту оперативног добитка банкарског сектора, по компонентама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п.п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115" name="Rectangle 4"/>
          <xdr:cNvSpPr>
            <a:spLocks noChangeArrowheads="1"/>
          </xdr:cNvSpPr>
        </xdr:nvSpPr>
        <xdr:spPr bwMode="auto">
          <a:xfrm>
            <a:off x="2784186" y="14516100"/>
            <a:ext cx="2838059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84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35</xdr:col>
      <xdr:colOff>190500</xdr:colOff>
      <xdr:row>2</xdr:row>
      <xdr:rowOff>19050</xdr:rowOff>
    </xdr:from>
    <xdr:to>
      <xdr:col>39</xdr:col>
      <xdr:colOff>638175</xdr:colOff>
      <xdr:row>16</xdr:row>
      <xdr:rowOff>161925</xdr:rowOff>
    </xdr:to>
    <xdr:grpSp>
      <xdr:nvGrpSpPr>
        <xdr:cNvPr id="49843" name="Group 116"/>
        <xdr:cNvGrpSpPr>
          <a:grpSpLocks/>
        </xdr:cNvGrpSpPr>
      </xdr:nvGrpSpPr>
      <xdr:grpSpPr bwMode="auto">
        <a:xfrm>
          <a:off x="23193375" y="476250"/>
          <a:ext cx="3076575" cy="2809875"/>
          <a:chOff x="2999854" y="1000125"/>
          <a:chExt cx="2877767" cy="3438525"/>
        </a:xfrm>
      </xdr:grpSpPr>
      <xdr:grpSp>
        <xdr:nvGrpSpPr>
          <xdr:cNvPr id="49975" name="Group 5"/>
          <xdr:cNvGrpSpPr>
            <a:grpSpLocks/>
          </xdr:cNvGrpSpPr>
        </xdr:nvGrpSpPr>
        <xdr:grpSpPr bwMode="auto">
          <a:xfrm>
            <a:off x="3048000" y="1000125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22" name="Rectangle 3"/>
            <xdr:cNvSpPr>
              <a:spLocks noChangeArrowheads="1"/>
            </xdr:cNvSpPr>
          </xdr:nvSpPr>
          <xdr:spPr bwMode="auto">
            <a:xfrm>
              <a:off x="2793722" y="11430000"/>
              <a:ext cx="2838616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Трошкови запослених у банкарском сектору Србије</a:t>
              </a:r>
            </a:p>
          </xdr:txBody>
        </xdr:sp>
        <xdr:sp macro="" textlink="">
          <xdr:nvSpPr>
            <xdr:cNvPr id="123" name="Rectangle 122"/>
            <xdr:cNvSpPr>
              <a:spLocks noChangeArrowheads="1"/>
            </xdr:cNvSpPr>
          </xdr:nvSpPr>
          <xdr:spPr bwMode="auto">
            <a:xfrm>
              <a:off x="2784000" y="14516100"/>
              <a:ext cx="2838616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81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</xdr:grpSp>
      <xdr:grpSp>
        <xdr:nvGrpSpPr>
          <xdr:cNvPr id="49976" name="Group 7"/>
          <xdr:cNvGrpSpPr>
            <a:grpSpLocks/>
          </xdr:cNvGrpSpPr>
        </xdr:nvGrpSpPr>
        <xdr:grpSpPr bwMode="auto">
          <a:xfrm>
            <a:off x="2999854" y="1372831"/>
            <a:ext cx="2877767" cy="232365"/>
            <a:chOff x="2999854" y="1372831"/>
            <a:chExt cx="2877767" cy="232365"/>
          </a:xfrm>
        </xdr:grpSpPr>
        <xdr:sp macro="" textlink="">
          <xdr:nvSpPr>
            <xdr:cNvPr id="120" name="TextBox 119"/>
            <xdr:cNvSpPr txBox="1"/>
          </xdr:nvSpPr>
          <xdr:spPr>
            <a:xfrm>
              <a:off x="2999854" y="1373117"/>
              <a:ext cx="450850" cy="2098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1" name="TextBox 120"/>
            <xdr:cNvSpPr txBox="1"/>
          </xdr:nvSpPr>
          <xdr:spPr>
            <a:xfrm>
              <a:off x="5426771" y="1384773"/>
              <a:ext cx="450850" cy="22146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30</xdr:col>
      <xdr:colOff>38100</xdr:colOff>
      <xdr:row>18</xdr:row>
      <xdr:rowOff>19050</xdr:rowOff>
    </xdr:from>
    <xdr:to>
      <xdr:col>34</xdr:col>
      <xdr:colOff>428625</xdr:colOff>
      <xdr:row>32</xdr:row>
      <xdr:rowOff>171450</xdr:rowOff>
    </xdr:to>
    <xdr:grpSp>
      <xdr:nvGrpSpPr>
        <xdr:cNvPr id="49844" name="Group 124"/>
        <xdr:cNvGrpSpPr>
          <a:grpSpLocks/>
        </xdr:cNvGrpSpPr>
      </xdr:nvGrpSpPr>
      <xdr:grpSpPr bwMode="auto">
        <a:xfrm>
          <a:off x="19754850" y="3533775"/>
          <a:ext cx="3019425" cy="2819400"/>
          <a:chOff x="3048000" y="1000125"/>
          <a:chExt cx="2809875" cy="3438525"/>
        </a:xfrm>
      </xdr:grpSpPr>
      <xdr:grpSp>
        <xdr:nvGrpSpPr>
          <xdr:cNvPr id="49968" name="Group 5"/>
          <xdr:cNvGrpSpPr>
            <a:grpSpLocks/>
          </xdr:cNvGrpSpPr>
        </xdr:nvGrpSpPr>
        <xdr:grpSpPr bwMode="auto">
          <a:xfrm>
            <a:off x="3048000" y="1000125"/>
            <a:ext cx="2809875" cy="3438525"/>
            <a:chOff x="2784186" y="11430000"/>
            <a:chExt cx="2847583" cy="3371850"/>
          </a:xfrm>
        </xdr:grpSpPr>
        <xdr:sp macro="" textlink="">
          <xdr:nvSpPr>
            <xdr:cNvPr id="130" name="Rectangle 3"/>
            <xdr:cNvSpPr>
              <a:spLocks noChangeArrowheads="1"/>
            </xdr:cNvSpPr>
          </xdr:nvSpPr>
          <xdr:spPr bwMode="auto">
            <a:xfrm>
              <a:off x="2793774" y="11430000"/>
              <a:ext cx="2837995" cy="6037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C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Индикатори ефикасности пословања</a:t>
              </a:r>
              <a:r>
                <a:rPr lang="sr-Cyrl-C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банкарског сектора</a:t>
              </a:r>
              <a:endPara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31" name="Rectangle 130"/>
            <xdr:cNvSpPr>
              <a:spLocks noChangeArrowheads="1"/>
            </xdr:cNvSpPr>
          </xdr:nvSpPr>
          <xdr:spPr bwMode="auto">
            <a:xfrm>
              <a:off x="2784186" y="14517065"/>
              <a:ext cx="2837995" cy="284785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74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</xdr:grpSp>
      <xdr:grpSp>
        <xdr:nvGrpSpPr>
          <xdr:cNvPr id="49969" name="Group 7"/>
          <xdr:cNvGrpSpPr>
            <a:grpSpLocks/>
          </xdr:cNvGrpSpPr>
        </xdr:nvGrpSpPr>
        <xdr:grpSpPr bwMode="auto">
          <a:xfrm>
            <a:off x="3057525" y="1397676"/>
            <a:ext cx="2772036" cy="299772"/>
            <a:chOff x="3057525" y="1397676"/>
            <a:chExt cx="2772036" cy="299772"/>
          </a:xfrm>
        </xdr:grpSpPr>
        <xdr:sp macro="" textlink="">
          <xdr:nvSpPr>
            <xdr:cNvPr id="128" name="TextBox 127"/>
            <xdr:cNvSpPr txBox="1"/>
          </xdr:nvSpPr>
          <xdr:spPr>
            <a:xfrm>
              <a:off x="3057460" y="1395090"/>
              <a:ext cx="444660" cy="3020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9" name="TextBox 128"/>
            <xdr:cNvSpPr txBox="1"/>
          </xdr:nvSpPr>
          <xdr:spPr>
            <a:xfrm>
              <a:off x="5384832" y="1395090"/>
              <a:ext cx="444660" cy="3020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35</xdr:col>
      <xdr:colOff>228600</xdr:colOff>
      <xdr:row>18</xdr:row>
      <xdr:rowOff>0</xdr:rowOff>
    </xdr:from>
    <xdr:to>
      <xdr:col>39</xdr:col>
      <xdr:colOff>619125</xdr:colOff>
      <xdr:row>32</xdr:row>
      <xdr:rowOff>161925</xdr:rowOff>
    </xdr:to>
    <xdr:grpSp>
      <xdr:nvGrpSpPr>
        <xdr:cNvPr id="49845" name="Group 5"/>
        <xdr:cNvGrpSpPr>
          <a:grpSpLocks/>
        </xdr:cNvGrpSpPr>
      </xdr:nvGrpSpPr>
      <xdr:grpSpPr bwMode="auto">
        <a:xfrm>
          <a:off x="23231475" y="3514725"/>
          <a:ext cx="3019425" cy="2828925"/>
          <a:chOff x="2784186" y="11430000"/>
          <a:chExt cx="2847583" cy="3371851"/>
        </a:xfrm>
      </xdr:grpSpPr>
      <xdr:sp macro="" textlink="">
        <xdr:nvSpPr>
          <xdr:cNvPr id="137" name="Rectangle 3"/>
          <xdr:cNvSpPr>
            <a:spLocks noChangeArrowheads="1"/>
          </xdr:cNvSpPr>
        </xdr:nvSpPr>
        <xdr:spPr bwMode="auto">
          <a:xfrm>
            <a:off x="2793806" y="11430000"/>
            <a:ext cx="2837963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Банке чији је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однос оперативних трошкова и оперативног добитка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изнад 80%</a:t>
            </a:r>
          </a:p>
        </xdr:txBody>
      </xdr:sp>
      <xdr:sp macro="" textlink="">
        <xdr:nvSpPr>
          <xdr:cNvPr id="138" name="Rectangle 4"/>
          <xdr:cNvSpPr>
            <a:spLocks noChangeArrowheads="1"/>
          </xdr:cNvSpPr>
        </xdr:nvSpPr>
        <xdr:spPr bwMode="auto">
          <a:xfrm>
            <a:off x="2784186" y="14438554"/>
            <a:ext cx="2837963" cy="36329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Мерено учешћем у бруто активи сектора.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67" name="Chart 2"/>
          <xdr:cNvGraphicFramePr>
            <a:graphicFrameLocks/>
          </xdr:cNvGraphicFramePr>
        </xdr:nvGraphicFramePr>
        <xdr:xfrm>
          <a:off x="2816679" y="12017688"/>
          <a:ext cx="2802102" cy="25650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</xdr:grpSp>
    <xdr:clientData/>
  </xdr:twoCellAnchor>
  <xdr:twoCellAnchor>
    <xdr:from>
      <xdr:col>35</xdr:col>
      <xdr:colOff>238889</xdr:colOff>
      <xdr:row>19</xdr:row>
      <xdr:rowOff>168415</xdr:rowOff>
    </xdr:from>
    <xdr:to>
      <xdr:col>37</xdr:col>
      <xdr:colOff>212948</xdr:colOff>
      <xdr:row>20</xdr:row>
      <xdr:rowOff>180866</xdr:rowOff>
    </xdr:to>
    <xdr:sp macro="" textlink="">
      <xdr:nvSpPr>
        <xdr:cNvPr id="135" name="TextBox 134"/>
        <xdr:cNvSpPr txBox="1"/>
      </xdr:nvSpPr>
      <xdr:spPr>
        <a:xfrm>
          <a:off x="23379036" y="3877562"/>
          <a:ext cx="1296353" cy="20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Cyrl-RS" sz="800">
              <a:latin typeface="Arial" pitchFamily="34" charset="0"/>
              <a:cs typeface="Arial" pitchFamily="34" charset="0"/>
            </a:rPr>
            <a:t>(б</a:t>
          </a:r>
          <a:r>
            <a:rPr lang="x-none" sz="800">
              <a:latin typeface="Arial" pitchFamily="34" charset="0"/>
              <a:cs typeface="Arial" pitchFamily="34" charset="0"/>
            </a:rPr>
            <a:t>рој банака</a:t>
          </a:r>
          <a:r>
            <a:rPr lang="sr-Cyrl-RS" sz="800">
              <a:latin typeface="Arial" pitchFamily="34" charset="0"/>
              <a:cs typeface="Arial" pitchFamily="34" charset="0"/>
            </a:rPr>
            <a:t>)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37</xdr:col>
      <xdr:colOff>562758</xdr:colOff>
      <xdr:row>19</xdr:row>
      <xdr:rowOff>170470</xdr:rowOff>
    </xdr:from>
    <xdr:to>
      <xdr:col>39</xdr:col>
      <xdr:colOff>536817</xdr:colOff>
      <xdr:row>20</xdr:row>
      <xdr:rowOff>180865</xdr:rowOff>
    </xdr:to>
    <xdr:sp macro="" textlink="">
      <xdr:nvSpPr>
        <xdr:cNvPr id="136" name="TextBox 135"/>
        <xdr:cNvSpPr txBox="1"/>
      </xdr:nvSpPr>
      <xdr:spPr>
        <a:xfrm>
          <a:off x="25025199" y="3879617"/>
          <a:ext cx="1296353" cy="200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sr-Cyrl-RS" sz="800">
              <a:latin typeface="Arial" pitchFamily="34" charset="0"/>
              <a:cs typeface="Arial" pitchFamily="34" charset="0"/>
            </a:rPr>
            <a:t>(</a:t>
          </a:r>
          <a:r>
            <a:rPr lang="x-none" sz="800">
              <a:latin typeface="Arial" pitchFamily="34" charset="0"/>
              <a:cs typeface="Arial" pitchFamily="34" charset="0"/>
            </a:rPr>
            <a:t>у</a:t>
          </a:r>
          <a:r>
            <a:rPr lang="x-none" sz="800" baseline="0">
              <a:latin typeface="Arial" pitchFamily="34" charset="0"/>
              <a:cs typeface="Arial" pitchFamily="34" charset="0"/>
            </a:rPr>
            <a:t> %</a:t>
          </a:r>
          <a:r>
            <a:rPr lang="sr-Cyrl-RS" sz="800" baseline="0">
              <a:latin typeface="Arial" pitchFamily="34" charset="0"/>
              <a:cs typeface="Arial" pitchFamily="34" charset="0"/>
            </a:rPr>
            <a:t>)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19050</xdr:colOff>
      <xdr:row>34</xdr:row>
      <xdr:rowOff>19050</xdr:rowOff>
    </xdr:from>
    <xdr:to>
      <xdr:col>34</xdr:col>
      <xdr:colOff>409575</xdr:colOff>
      <xdr:row>48</xdr:row>
      <xdr:rowOff>152400</xdr:rowOff>
    </xdr:to>
    <xdr:grpSp>
      <xdr:nvGrpSpPr>
        <xdr:cNvPr id="49848" name="Group 139"/>
        <xdr:cNvGrpSpPr>
          <a:grpSpLocks/>
        </xdr:cNvGrpSpPr>
      </xdr:nvGrpSpPr>
      <xdr:grpSpPr bwMode="auto">
        <a:xfrm>
          <a:off x="19735800" y="6591300"/>
          <a:ext cx="3019425" cy="2800350"/>
          <a:chOff x="2784186" y="11430000"/>
          <a:chExt cx="2847583" cy="3371850"/>
        </a:xfrm>
      </xdr:grpSpPr>
      <xdr:sp macro="" textlink="">
        <xdr:nvSpPr>
          <xdr:cNvPr id="141" name="Rectangle 3"/>
          <xdr:cNvSpPr>
            <a:spLocks noChangeArrowheads="1"/>
          </xdr:cNvSpPr>
        </xdr:nvSpPr>
        <xdr:spPr bwMode="auto">
          <a:xfrm>
            <a:off x="2793774" y="11430000"/>
            <a:ext cx="2837995" cy="802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Главне компоненте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оперативног добитка према просечној активи банкарског сектора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42" name="Rectangle 4"/>
          <xdr:cNvSpPr>
            <a:spLocks noChangeArrowheads="1"/>
          </xdr:cNvSpPr>
        </xdr:nvSpPr>
        <xdr:spPr bwMode="auto">
          <a:xfrm>
            <a:off x="2784186" y="14526597"/>
            <a:ext cx="2837995" cy="27525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64" name="Chart 2"/>
          <xdr:cNvGraphicFramePr>
            <a:graphicFrameLocks/>
          </xdr:cNvGraphicFramePr>
        </xdr:nvGraphicFramePr>
        <xdr:xfrm>
          <a:off x="2816679" y="12130490"/>
          <a:ext cx="2775948" cy="2452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35</xdr:col>
      <xdr:colOff>238125</xdr:colOff>
      <xdr:row>34</xdr:row>
      <xdr:rowOff>19050</xdr:rowOff>
    </xdr:from>
    <xdr:to>
      <xdr:col>39</xdr:col>
      <xdr:colOff>609600</xdr:colOff>
      <xdr:row>48</xdr:row>
      <xdr:rowOff>152400</xdr:rowOff>
    </xdr:to>
    <xdr:grpSp>
      <xdr:nvGrpSpPr>
        <xdr:cNvPr id="49849" name="Group 149"/>
        <xdr:cNvGrpSpPr>
          <a:grpSpLocks/>
        </xdr:cNvGrpSpPr>
      </xdr:nvGrpSpPr>
      <xdr:grpSpPr bwMode="auto">
        <a:xfrm>
          <a:off x="23241000" y="6591300"/>
          <a:ext cx="3000375" cy="2800350"/>
          <a:chOff x="2784186" y="11430000"/>
          <a:chExt cx="2876542" cy="3371848"/>
        </a:xfrm>
      </xdr:grpSpPr>
      <xdr:sp macro="" textlink="">
        <xdr:nvSpPr>
          <xdr:cNvPr id="151" name="Rectangle 3"/>
          <xdr:cNvSpPr>
            <a:spLocks noChangeArrowheads="1"/>
          </xdr:cNvSpPr>
        </xdr:nvSpPr>
        <xdr:spPr bwMode="auto">
          <a:xfrm>
            <a:off x="2793937" y="11430000"/>
            <a:ext cx="2837538" cy="802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Приходи и расходи по основу камата у односу на каматоносну активу и пасиву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52" name="Rectangle 4"/>
          <xdr:cNvSpPr>
            <a:spLocks noChangeArrowheads="1"/>
          </xdr:cNvSpPr>
        </xdr:nvSpPr>
        <xdr:spPr bwMode="auto">
          <a:xfrm>
            <a:off x="2784186" y="14606877"/>
            <a:ext cx="2837538" cy="19497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61" name="Chart 2"/>
          <xdr:cNvGraphicFramePr>
            <a:graphicFrameLocks/>
          </xdr:cNvGraphicFramePr>
        </xdr:nvGraphicFramePr>
        <xdr:xfrm>
          <a:off x="2900020" y="12143495"/>
          <a:ext cx="2760708" cy="24972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</xdr:grpSp>
    <xdr:clientData/>
  </xdr:twoCellAnchor>
  <xdr:twoCellAnchor>
    <xdr:from>
      <xdr:col>40</xdr:col>
      <xdr:colOff>19050</xdr:colOff>
      <xdr:row>2</xdr:row>
      <xdr:rowOff>9525</xdr:rowOff>
    </xdr:from>
    <xdr:to>
      <xdr:col>44</xdr:col>
      <xdr:colOff>419100</xdr:colOff>
      <xdr:row>16</xdr:row>
      <xdr:rowOff>161925</xdr:rowOff>
    </xdr:to>
    <xdr:grpSp>
      <xdr:nvGrpSpPr>
        <xdr:cNvPr id="49850" name="Group 153"/>
        <xdr:cNvGrpSpPr>
          <a:grpSpLocks/>
        </xdr:cNvGrpSpPr>
      </xdr:nvGrpSpPr>
      <xdr:grpSpPr bwMode="auto">
        <a:xfrm>
          <a:off x="26308050" y="466725"/>
          <a:ext cx="3028950" cy="2819400"/>
          <a:chOff x="2784186" y="11429999"/>
          <a:chExt cx="2847583" cy="3371851"/>
        </a:xfrm>
      </xdr:grpSpPr>
      <xdr:sp macro="" textlink="">
        <xdr:nvSpPr>
          <xdr:cNvPr id="155" name="Rectangle 3"/>
          <xdr:cNvSpPr>
            <a:spLocks noChangeArrowheads="1"/>
          </xdr:cNvSpPr>
        </xdr:nvSpPr>
        <xdr:spPr bwMode="auto">
          <a:xfrm>
            <a:off x="2793742" y="11429999"/>
            <a:ext cx="2838027" cy="786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Распон активних и пасивних каматних стопа на нове послове становништва и привреде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56" name="Rectangle 4"/>
          <xdr:cNvSpPr>
            <a:spLocks noChangeArrowheads="1"/>
          </xdr:cNvSpPr>
        </xdr:nvSpPr>
        <xdr:spPr bwMode="auto">
          <a:xfrm>
            <a:off x="2784186" y="14517065"/>
            <a:ext cx="2838027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58" name="Chart 2"/>
          <xdr:cNvGraphicFramePr>
            <a:graphicFrameLocks/>
          </xdr:cNvGraphicFramePr>
        </xdr:nvGraphicFramePr>
        <xdr:xfrm>
          <a:off x="2820926" y="11977416"/>
          <a:ext cx="2806650" cy="2729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45</xdr:col>
      <xdr:colOff>228600</xdr:colOff>
      <xdr:row>2</xdr:row>
      <xdr:rowOff>9525</xdr:rowOff>
    </xdr:from>
    <xdr:to>
      <xdr:col>49</xdr:col>
      <xdr:colOff>628650</xdr:colOff>
      <xdr:row>16</xdr:row>
      <xdr:rowOff>161925</xdr:rowOff>
    </xdr:to>
    <xdr:grpSp>
      <xdr:nvGrpSpPr>
        <xdr:cNvPr id="49851" name="Group 157"/>
        <xdr:cNvGrpSpPr>
          <a:grpSpLocks/>
        </xdr:cNvGrpSpPr>
      </xdr:nvGrpSpPr>
      <xdr:grpSpPr bwMode="auto">
        <a:xfrm>
          <a:off x="29803725" y="466725"/>
          <a:ext cx="3028950" cy="2819400"/>
          <a:chOff x="2784186" y="11430000"/>
          <a:chExt cx="2847583" cy="3371850"/>
        </a:xfrm>
      </xdr:grpSpPr>
      <xdr:sp macro="" textlink="">
        <xdr:nvSpPr>
          <xdr:cNvPr id="159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Кредити/депозити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(LTD</a:t>
            </a:r>
            <a:r>
              <a:rPr lang="x-none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ratio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60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55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40</xdr:col>
      <xdr:colOff>19050</xdr:colOff>
      <xdr:row>18</xdr:row>
      <xdr:rowOff>9525</xdr:rowOff>
    </xdr:from>
    <xdr:to>
      <xdr:col>44</xdr:col>
      <xdr:colOff>419100</xdr:colOff>
      <xdr:row>32</xdr:row>
      <xdr:rowOff>152400</xdr:rowOff>
    </xdr:to>
    <xdr:grpSp>
      <xdr:nvGrpSpPr>
        <xdr:cNvPr id="49852" name="Group 161"/>
        <xdr:cNvGrpSpPr>
          <a:grpSpLocks/>
        </xdr:cNvGrpSpPr>
      </xdr:nvGrpSpPr>
      <xdr:grpSpPr bwMode="auto">
        <a:xfrm>
          <a:off x="26308050" y="3524250"/>
          <a:ext cx="3028950" cy="2809875"/>
          <a:chOff x="2784186" y="11430000"/>
          <a:chExt cx="2847583" cy="3371849"/>
        </a:xfrm>
      </xdr:grpSpPr>
      <xdr:sp macro="" textlink="">
        <xdr:nvSpPr>
          <xdr:cNvPr id="163" name="Rectangle 3"/>
          <xdr:cNvSpPr>
            <a:spLocks noChangeArrowheads="1"/>
          </xdr:cNvSpPr>
        </xdr:nvSpPr>
        <xdr:spPr bwMode="auto">
          <a:xfrm>
            <a:off x="2793742" y="11430000"/>
            <a:ext cx="2838027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ликвидности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64" name="Rectangle 4"/>
          <xdr:cNvSpPr>
            <a:spLocks noChangeArrowheads="1"/>
          </xdr:cNvSpPr>
        </xdr:nvSpPr>
        <xdr:spPr bwMode="auto">
          <a:xfrm>
            <a:off x="2784186" y="14653259"/>
            <a:ext cx="2838027" cy="14859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52" name="Chart 2"/>
          <xdr:cNvGraphicFramePr>
            <a:graphicFrameLocks/>
          </xdr:cNvGraphicFramePr>
        </xdr:nvGraphicFramePr>
        <xdr:xfrm>
          <a:off x="2835985" y="11964716"/>
          <a:ext cx="2778578" cy="2581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45</xdr:col>
      <xdr:colOff>228600</xdr:colOff>
      <xdr:row>18</xdr:row>
      <xdr:rowOff>19050</xdr:rowOff>
    </xdr:from>
    <xdr:to>
      <xdr:col>49</xdr:col>
      <xdr:colOff>628650</xdr:colOff>
      <xdr:row>32</xdr:row>
      <xdr:rowOff>152400</xdr:rowOff>
    </xdr:to>
    <xdr:grpSp>
      <xdr:nvGrpSpPr>
        <xdr:cNvPr id="49853" name="Group 165"/>
        <xdr:cNvGrpSpPr>
          <a:grpSpLocks/>
        </xdr:cNvGrpSpPr>
      </xdr:nvGrpSpPr>
      <xdr:grpSpPr bwMode="auto">
        <a:xfrm>
          <a:off x="29803725" y="3533775"/>
          <a:ext cx="3028950" cy="2800350"/>
          <a:chOff x="2784186" y="11429999"/>
          <a:chExt cx="2847583" cy="3371853"/>
        </a:xfrm>
      </xdr:grpSpPr>
      <xdr:sp macro="" textlink="">
        <xdr:nvSpPr>
          <xdr:cNvPr id="167" name="Rectangle 3"/>
          <xdr:cNvSpPr>
            <a:spLocks noChangeArrowheads="1"/>
          </xdr:cNvSpPr>
        </xdr:nvSpPr>
        <xdr:spPr bwMode="auto">
          <a:xfrm>
            <a:off x="2793806" y="11429999"/>
            <a:ext cx="2837963" cy="768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28.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Просечан месечни показатељ ликвидности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(вредности за последњи месец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периода посматрања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8" name="Rectangle 4"/>
          <xdr:cNvSpPr>
            <a:spLocks noChangeArrowheads="1"/>
          </xdr:cNvSpPr>
        </xdr:nvSpPr>
        <xdr:spPr bwMode="auto">
          <a:xfrm>
            <a:off x="2784186" y="14606881"/>
            <a:ext cx="2837963" cy="19497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49" name="Chart 2"/>
          <xdr:cNvGraphicFramePr>
            <a:graphicFrameLocks/>
          </xdr:cNvGraphicFramePr>
        </xdr:nvGraphicFramePr>
        <xdr:xfrm>
          <a:off x="2793927" y="12087330"/>
          <a:ext cx="2801330" cy="24954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  <xdr:twoCellAnchor>
    <xdr:from>
      <xdr:col>40</xdr:col>
      <xdr:colOff>9525</xdr:colOff>
      <xdr:row>34</xdr:row>
      <xdr:rowOff>0</xdr:rowOff>
    </xdr:from>
    <xdr:to>
      <xdr:col>44</xdr:col>
      <xdr:colOff>400050</xdr:colOff>
      <xdr:row>48</xdr:row>
      <xdr:rowOff>142875</xdr:rowOff>
    </xdr:to>
    <xdr:grpSp>
      <xdr:nvGrpSpPr>
        <xdr:cNvPr id="49854" name="Group 169"/>
        <xdr:cNvGrpSpPr>
          <a:grpSpLocks/>
        </xdr:cNvGrpSpPr>
      </xdr:nvGrpSpPr>
      <xdr:grpSpPr bwMode="auto">
        <a:xfrm>
          <a:off x="26298525" y="6572250"/>
          <a:ext cx="3019425" cy="2809875"/>
          <a:chOff x="2784186" y="11430000"/>
          <a:chExt cx="2847583" cy="3371850"/>
        </a:xfrm>
      </xdr:grpSpPr>
      <xdr:sp macro="" textlink="">
        <xdr:nvSpPr>
          <xdr:cNvPr id="171" name="Rectangle 3"/>
          <xdr:cNvSpPr>
            <a:spLocks noChangeArrowheads="1"/>
          </xdr:cNvSpPr>
        </xdr:nvSpPr>
        <xdr:spPr bwMode="auto">
          <a:xfrm>
            <a:off x="2793774" y="11430000"/>
            <a:ext cx="2837995" cy="822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29.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Учешће д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епозит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становништва и привреде у основн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монетарн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агрегат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има</a:t>
            </a:r>
            <a:endParaRPr lang="x-non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72" name="Rectangle 4"/>
          <xdr:cNvSpPr>
            <a:spLocks noChangeArrowheads="1"/>
          </xdr:cNvSpPr>
        </xdr:nvSpPr>
        <xdr:spPr bwMode="auto">
          <a:xfrm>
            <a:off x="2784186" y="14516100"/>
            <a:ext cx="2837995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46" name="Chart 2"/>
          <xdr:cNvGraphicFramePr>
            <a:graphicFrameLocks/>
          </xdr:cNvGraphicFramePr>
        </xdr:nvGraphicFramePr>
        <xdr:xfrm>
          <a:off x="2816679" y="12130958"/>
          <a:ext cx="2778578" cy="2512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45</xdr:col>
      <xdr:colOff>228600</xdr:colOff>
      <xdr:row>34</xdr:row>
      <xdr:rowOff>0</xdr:rowOff>
    </xdr:from>
    <xdr:to>
      <xdr:col>49</xdr:col>
      <xdr:colOff>628650</xdr:colOff>
      <xdr:row>48</xdr:row>
      <xdr:rowOff>152400</xdr:rowOff>
    </xdr:to>
    <xdr:grpSp>
      <xdr:nvGrpSpPr>
        <xdr:cNvPr id="49855" name="Group 179"/>
        <xdr:cNvGrpSpPr>
          <a:grpSpLocks/>
        </xdr:cNvGrpSpPr>
      </xdr:nvGrpSpPr>
      <xdr:grpSpPr bwMode="auto">
        <a:xfrm>
          <a:off x="29803725" y="6572250"/>
          <a:ext cx="3028950" cy="2819400"/>
          <a:chOff x="2784186" y="11430000"/>
          <a:chExt cx="2847583" cy="3371850"/>
        </a:xfrm>
      </xdr:grpSpPr>
      <xdr:sp macro="" textlink="">
        <xdr:nvSpPr>
          <xdr:cNvPr id="181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Нето отворена девизна позиција банкарског сектора, по валутама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82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43" name="Chart 2"/>
          <xdr:cNvGraphicFramePr>
            <a:graphicFrameLocks/>
          </xdr:cNvGraphicFramePr>
        </xdr:nvGraphicFramePr>
        <xdr:xfrm>
          <a:off x="2816679" y="12001499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</xdr:grpSp>
    <xdr:clientData/>
  </xdr:twoCellAnchor>
  <xdr:twoCellAnchor>
    <xdr:from>
      <xdr:col>50</xdr:col>
      <xdr:colOff>19050</xdr:colOff>
      <xdr:row>2</xdr:row>
      <xdr:rowOff>0</xdr:rowOff>
    </xdr:from>
    <xdr:to>
      <xdr:col>54</xdr:col>
      <xdr:colOff>419100</xdr:colOff>
      <xdr:row>16</xdr:row>
      <xdr:rowOff>161925</xdr:rowOff>
    </xdr:to>
    <xdr:grpSp>
      <xdr:nvGrpSpPr>
        <xdr:cNvPr id="49856" name="Group 183"/>
        <xdr:cNvGrpSpPr>
          <a:grpSpLocks/>
        </xdr:cNvGrpSpPr>
      </xdr:nvGrpSpPr>
      <xdr:grpSpPr bwMode="auto">
        <a:xfrm>
          <a:off x="32880300" y="457200"/>
          <a:ext cx="3028950" cy="2828925"/>
          <a:chOff x="2784186" y="11430000"/>
          <a:chExt cx="2847583" cy="3371850"/>
        </a:xfrm>
      </xdr:grpSpPr>
      <xdr:sp macro="" textlink="">
        <xdr:nvSpPr>
          <xdr:cNvPr id="185" name="Rectangle 3"/>
          <xdr:cNvSpPr>
            <a:spLocks noChangeArrowheads="1"/>
          </xdr:cNvSpPr>
        </xdr:nvSpPr>
        <xdr:spPr bwMode="auto">
          <a:xfrm>
            <a:off x="2793742" y="11430000"/>
            <a:ext cx="2838027" cy="601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31.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Индикатори изложености банкарског сектора девизном ризику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186" name="Rectangle 4"/>
          <xdr:cNvSpPr>
            <a:spLocks noChangeArrowheads="1"/>
          </xdr:cNvSpPr>
        </xdr:nvSpPr>
        <xdr:spPr bwMode="auto">
          <a:xfrm>
            <a:off x="2784186" y="14518024"/>
            <a:ext cx="2838027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40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55</xdr:col>
      <xdr:colOff>228600</xdr:colOff>
      <xdr:row>2</xdr:row>
      <xdr:rowOff>9525</xdr:rowOff>
    </xdr:from>
    <xdr:to>
      <xdr:col>59</xdr:col>
      <xdr:colOff>619125</xdr:colOff>
      <xdr:row>16</xdr:row>
      <xdr:rowOff>152400</xdr:rowOff>
    </xdr:to>
    <xdr:grpSp>
      <xdr:nvGrpSpPr>
        <xdr:cNvPr id="49857" name="Group 187"/>
        <xdr:cNvGrpSpPr>
          <a:grpSpLocks/>
        </xdr:cNvGrpSpPr>
      </xdr:nvGrpSpPr>
      <xdr:grpSpPr bwMode="auto">
        <a:xfrm>
          <a:off x="36375975" y="466725"/>
          <a:ext cx="3019425" cy="2809875"/>
          <a:chOff x="2784186" y="11430000"/>
          <a:chExt cx="2847583" cy="3371850"/>
        </a:xfrm>
      </xdr:grpSpPr>
      <xdr:sp macro="" textlink="">
        <xdr:nvSpPr>
          <xdr:cNvPr id="189" name="Rectangle 3"/>
          <xdr:cNvSpPr>
            <a:spLocks noChangeArrowheads="1"/>
          </xdr:cNvSpPr>
        </xdr:nvSpPr>
        <xdr:spPr bwMode="auto">
          <a:xfrm>
            <a:off x="2793806" y="11430000"/>
            <a:ext cx="283796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каматна стопа Н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ародне банке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рбије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(вредности на крају периода, у %)</a:t>
            </a:r>
          </a:p>
        </xdr:txBody>
      </xdr:sp>
      <xdr:sp macro="" textlink="">
        <xdr:nvSpPr>
          <xdr:cNvPr id="190" name="Rectangle 4"/>
          <xdr:cNvSpPr>
            <a:spLocks noChangeArrowheads="1"/>
          </xdr:cNvSpPr>
        </xdr:nvSpPr>
        <xdr:spPr bwMode="auto">
          <a:xfrm>
            <a:off x="2784186" y="14516100"/>
            <a:ext cx="2837963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37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</xdr:grpSp>
    <xdr:clientData/>
  </xdr:twoCellAnchor>
  <xdr:twoCellAnchor>
    <xdr:from>
      <xdr:col>50</xdr:col>
      <xdr:colOff>19050</xdr:colOff>
      <xdr:row>18</xdr:row>
      <xdr:rowOff>0</xdr:rowOff>
    </xdr:from>
    <xdr:to>
      <xdr:col>54</xdr:col>
      <xdr:colOff>419100</xdr:colOff>
      <xdr:row>32</xdr:row>
      <xdr:rowOff>142875</xdr:rowOff>
    </xdr:to>
    <xdr:grpSp>
      <xdr:nvGrpSpPr>
        <xdr:cNvPr id="49858" name="Group 191"/>
        <xdr:cNvGrpSpPr>
          <a:grpSpLocks/>
        </xdr:cNvGrpSpPr>
      </xdr:nvGrpSpPr>
      <xdr:grpSpPr bwMode="auto">
        <a:xfrm>
          <a:off x="32880300" y="3514725"/>
          <a:ext cx="3028950" cy="2809875"/>
          <a:chOff x="2784186" y="11429999"/>
          <a:chExt cx="2847583" cy="3371851"/>
        </a:xfrm>
      </xdr:grpSpPr>
      <xdr:sp macro="" textlink="">
        <xdr:nvSpPr>
          <xdr:cNvPr id="193" name="Rectangle 3"/>
          <xdr:cNvSpPr>
            <a:spLocks noChangeArrowheads="1"/>
          </xdr:cNvSpPr>
        </xdr:nvSpPr>
        <xdr:spPr bwMode="auto">
          <a:xfrm>
            <a:off x="2793742" y="11429999"/>
            <a:ext cx="2838027" cy="8115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Премија каматних стопа на нове кредите становништву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(изнад 3М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BELIBOR-a, EURIBOR-a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за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RSD, EUR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CHF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респективно, у б.п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194" name="Rectangle 4"/>
          <xdr:cNvSpPr>
            <a:spLocks noChangeArrowheads="1"/>
          </xdr:cNvSpPr>
        </xdr:nvSpPr>
        <xdr:spPr bwMode="auto">
          <a:xfrm>
            <a:off x="2784186" y="14516100"/>
            <a:ext cx="2838027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34" name="Chart 2"/>
          <xdr:cNvGraphicFramePr>
            <a:graphicFrameLocks/>
          </xdr:cNvGraphicFramePr>
        </xdr:nvGraphicFramePr>
        <xdr:xfrm>
          <a:off x="2816679" y="12212750"/>
          <a:ext cx="2778578" cy="23700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55</xdr:col>
      <xdr:colOff>228600</xdr:colOff>
      <xdr:row>18</xdr:row>
      <xdr:rowOff>9525</xdr:rowOff>
    </xdr:from>
    <xdr:to>
      <xdr:col>59</xdr:col>
      <xdr:colOff>628650</xdr:colOff>
      <xdr:row>32</xdr:row>
      <xdr:rowOff>161925</xdr:rowOff>
    </xdr:to>
    <xdr:grpSp>
      <xdr:nvGrpSpPr>
        <xdr:cNvPr id="49859" name="Group 195"/>
        <xdr:cNvGrpSpPr>
          <a:grpSpLocks/>
        </xdr:cNvGrpSpPr>
      </xdr:nvGrpSpPr>
      <xdr:grpSpPr bwMode="auto">
        <a:xfrm>
          <a:off x="36375975" y="3524250"/>
          <a:ext cx="3028950" cy="2819400"/>
          <a:chOff x="2784186" y="11430000"/>
          <a:chExt cx="2847583" cy="3371850"/>
        </a:xfrm>
      </xdr:grpSpPr>
      <xdr:sp macro="" textlink="">
        <xdr:nvSpPr>
          <xdr:cNvPr id="197" name="Rectangle 3"/>
          <xdr:cNvSpPr>
            <a:spLocks noChangeArrowheads="1"/>
          </xdr:cNvSpPr>
        </xdr:nvSpPr>
        <xdr:spPr bwMode="auto">
          <a:xfrm>
            <a:off x="2793806" y="11430000"/>
            <a:ext cx="2837963" cy="7632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Премија каматних стопа на нове кредите привреди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(изнад 3М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BELIBOR-a, EURIBOR-a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LIBOR-a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за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RSD, EUR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CHF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респективно, у б.п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198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31" name="Chart 2"/>
          <xdr:cNvGraphicFramePr>
            <a:graphicFrameLocks/>
          </xdr:cNvGraphicFramePr>
        </xdr:nvGraphicFramePr>
        <xdr:xfrm>
          <a:off x="2816679" y="12062984"/>
          <a:ext cx="2778578" cy="25197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50</xdr:col>
      <xdr:colOff>19050</xdr:colOff>
      <xdr:row>33</xdr:row>
      <xdr:rowOff>180975</xdr:rowOff>
    </xdr:from>
    <xdr:to>
      <xdr:col>54</xdr:col>
      <xdr:colOff>419100</xdr:colOff>
      <xdr:row>48</xdr:row>
      <xdr:rowOff>152400</xdr:rowOff>
    </xdr:to>
    <xdr:grpSp>
      <xdr:nvGrpSpPr>
        <xdr:cNvPr id="49860" name="Group 199"/>
        <xdr:cNvGrpSpPr>
          <a:grpSpLocks/>
        </xdr:cNvGrpSpPr>
      </xdr:nvGrpSpPr>
      <xdr:grpSpPr bwMode="auto">
        <a:xfrm>
          <a:off x="32880300" y="6553200"/>
          <a:ext cx="3028950" cy="2838450"/>
          <a:chOff x="2784186" y="11430000"/>
          <a:chExt cx="2847583" cy="3371850"/>
        </a:xfrm>
      </xdr:grpSpPr>
      <xdr:sp macro="" textlink="">
        <xdr:nvSpPr>
          <xdr:cNvPr id="201" name="Rectangle 3"/>
          <xdr:cNvSpPr>
            <a:spLocks noChangeArrowheads="1"/>
          </xdr:cNvSpPr>
        </xdr:nvSpPr>
        <xdr:spPr bwMode="auto">
          <a:xfrm>
            <a:off x="2793742" y="11430000"/>
            <a:ext cx="2838027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Волатилност девизног курса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202" name="Rectangle 4"/>
          <xdr:cNvSpPr>
            <a:spLocks noChangeArrowheads="1"/>
          </xdr:cNvSpPr>
        </xdr:nvSpPr>
        <xdr:spPr bwMode="auto">
          <a:xfrm>
            <a:off x="2784186" y="14518977"/>
            <a:ext cx="2838027" cy="28287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28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  <xdr:twoCellAnchor>
    <xdr:from>
      <xdr:col>55</xdr:col>
      <xdr:colOff>228600</xdr:colOff>
      <xdr:row>34</xdr:row>
      <xdr:rowOff>0</xdr:rowOff>
    </xdr:from>
    <xdr:to>
      <xdr:col>59</xdr:col>
      <xdr:colOff>628650</xdr:colOff>
      <xdr:row>48</xdr:row>
      <xdr:rowOff>152400</xdr:rowOff>
    </xdr:to>
    <xdr:grpSp>
      <xdr:nvGrpSpPr>
        <xdr:cNvPr id="49861" name="Group 209"/>
        <xdr:cNvGrpSpPr>
          <a:grpSpLocks/>
        </xdr:cNvGrpSpPr>
      </xdr:nvGrpSpPr>
      <xdr:grpSpPr bwMode="auto">
        <a:xfrm>
          <a:off x="36375975" y="6572250"/>
          <a:ext cx="3028950" cy="2819400"/>
          <a:chOff x="3190875" y="1333500"/>
          <a:chExt cx="2809875" cy="3438525"/>
        </a:xfrm>
      </xdr:grpSpPr>
      <xdr:grpSp>
        <xdr:nvGrpSpPr>
          <xdr:cNvPr id="49920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214" name="Rectangle 3"/>
            <xdr:cNvSpPr>
              <a:spLocks noChangeArrowheads="1"/>
            </xdr:cNvSpPr>
          </xdr:nvSpPr>
          <xdr:spPr bwMode="auto">
            <a:xfrm>
              <a:off x="2793806" y="11430000"/>
              <a:ext cx="2837963" cy="6037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Рачуни привреде у блокади</a:t>
              </a:r>
            </a:p>
          </xdr:txBody>
        </xdr:sp>
        <xdr:sp macro="" textlink="">
          <xdr:nvSpPr>
            <xdr:cNvPr id="215" name="Rectangle 4"/>
            <xdr:cNvSpPr>
              <a:spLocks noChangeArrowheads="1"/>
            </xdr:cNvSpPr>
          </xdr:nvSpPr>
          <xdr:spPr bwMode="auto">
            <a:xfrm>
              <a:off x="2784186" y="14517065"/>
              <a:ext cx="2837963" cy="284785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25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5"/>
            </a:graphicData>
          </a:graphic>
        </xdr:graphicFrame>
      </xdr:grpSp>
      <xdr:sp macro="" textlink="">
        <xdr:nvSpPr>
          <xdr:cNvPr id="212" name="TextBox 211"/>
          <xdr:cNvSpPr txBox="1"/>
        </xdr:nvSpPr>
        <xdr:spPr>
          <a:xfrm>
            <a:off x="3200368" y="1728466"/>
            <a:ext cx="1196095" cy="2555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хиљадама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3" name="TextBox 212"/>
          <xdr:cNvSpPr txBox="1"/>
        </xdr:nvSpPr>
        <xdr:spPr>
          <a:xfrm>
            <a:off x="4728712" y="1716849"/>
            <a:ext cx="1196095" cy="2671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млрд</a:t>
            </a:r>
            <a:r>
              <a:rPr lang="en-US" sz="800" baseline="0">
                <a:latin typeface="Arial" pitchFamily="34" charset="0"/>
                <a:cs typeface="Arial" pitchFamily="34" charset="0"/>
              </a:rPr>
              <a:t> RSD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60</xdr:col>
      <xdr:colOff>19050</xdr:colOff>
      <xdr:row>2</xdr:row>
      <xdr:rowOff>0</xdr:rowOff>
    </xdr:from>
    <xdr:to>
      <xdr:col>64</xdr:col>
      <xdr:colOff>409575</xdr:colOff>
      <xdr:row>16</xdr:row>
      <xdr:rowOff>152400</xdr:rowOff>
    </xdr:to>
    <xdr:grpSp>
      <xdr:nvGrpSpPr>
        <xdr:cNvPr id="49862" name="Group 216"/>
        <xdr:cNvGrpSpPr>
          <a:grpSpLocks/>
        </xdr:cNvGrpSpPr>
      </xdr:nvGrpSpPr>
      <xdr:grpSpPr bwMode="auto">
        <a:xfrm>
          <a:off x="39452550" y="457200"/>
          <a:ext cx="3019425" cy="2819400"/>
          <a:chOff x="2784186" y="11430000"/>
          <a:chExt cx="2847583" cy="3371850"/>
        </a:xfrm>
      </xdr:grpSpPr>
      <xdr:sp macro="" textlink="">
        <xdr:nvSpPr>
          <xdr:cNvPr id="218" name="Rectangle 3"/>
          <xdr:cNvSpPr>
            <a:spLocks noChangeArrowheads="1"/>
          </xdr:cNvSpPr>
        </xdr:nvSpPr>
        <xdr:spPr bwMode="auto">
          <a:xfrm>
            <a:off x="2793774" y="11430000"/>
            <a:ext cx="2837995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просечних нето зарада 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мг. стопе раста,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219" name="Rectangle 4"/>
          <xdr:cNvSpPr>
            <a:spLocks noChangeArrowheads="1"/>
          </xdr:cNvSpPr>
        </xdr:nvSpPr>
        <xdr:spPr bwMode="auto">
          <a:xfrm>
            <a:off x="2784186" y="14517065"/>
            <a:ext cx="2837995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1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65</xdr:col>
      <xdr:colOff>228600</xdr:colOff>
      <xdr:row>2</xdr:row>
      <xdr:rowOff>19050</xdr:rowOff>
    </xdr:from>
    <xdr:to>
      <xdr:col>69</xdr:col>
      <xdr:colOff>619125</xdr:colOff>
      <xdr:row>16</xdr:row>
      <xdr:rowOff>171450</xdr:rowOff>
    </xdr:to>
    <xdr:grpSp>
      <xdr:nvGrpSpPr>
        <xdr:cNvPr id="49863" name="Group 220"/>
        <xdr:cNvGrpSpPr>
          <a:grpSpLocks/>
        </xdr:cNvGrpSpPr>
      </xdr:nvGrpSpPr>
      <xdr:grpSpPr bwMode="auto">
        <a:xfrm>
          <a:off x="42948225" y="476250"/>
          <a:ext cx="3019425" cy="2819400"/>
          <a:chOff x="2784186" y="11430000"/>
          <a:chExt cx="2847583" cy="3371850"/>
        </a:xfrm>
      </xdr:grpSpPr>
      <xdr:sp macro="" textlink="">
        <xdr:nvSpPr>
          <xdr:cNvPr id="222" name="Rectangle 3"/>
          <xdr:cNvSpPr>
            <a:spLocks noChangeArrowheads="1"/>
          </xdr:cNvSpPr>
        </xdr:nvSpPr>
        <xdr:spPr bwMode="auto">
          <a:xfrm>
            <a:off x="2793806" y="11430000"/>
            <a:ext cx="2837963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стопе незапослености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223" name="Rectangle 4"/>
          <xdr:cNvSpPr>
            <a:spLocks noChangeArrowheads="1"/>
          </xdr:cNvSpPr>
        </xdr:nvSpPr>
        <xdr:spPr bwMode="auto">
          <a:xfrm>
            <a:off x="2784186" y="14517065"/>
            <a:ext cx="2837963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Републички завод за статистику.</a:t>
            </a:r>
          </a:p>
        </xdr:txBody>
      </xdr:sp>
      <xdr:graphicFrame macro="">
        <xdr:nvGraphicFramePr>
          <xdr:cNvPr id="49916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</xdr:grpSp>
    <xdr:clientData/>
  </xdr:twoCellAnchor>
  <xdr:twoCellAnchor>
    <xdr:from>
      <xdr:col>60</xdr:col>
      <xdr:colOff>19050</xdr:colOff>
      <xdr:row>18</xdr:row>
      <xdr:rowOff>0</xdr:rowOff>
    </xdr:from>
    <xdr:to>
      <xdr:col>64</xdr:col>
      <xdr:colOff>485775</xdr:colOff>
      <xdr:row>32</xdr:row>
      <xdr:rowOff>142875</xdr:rowOff>
    </xdr:to>
    <xdr:grpSp>
      <xdr:nvGrpSpPr>
        <xdr:cNvPr id="49864" name="Group 224"/>
        <xdr:cNvGrpSpPr>
          <a:grpSpLocks/>
        </xdr:cNvGrpSpPr>
      </xdr:nvGrpSpPr>
      <xdr:grpSpPr bwMode="auto">
        <a:xfrm>
          <a:off x="39452550" y="3514725"/>
          <a:ext cx="3095625" cy="2809875"/>
          <a:chOff x="3190875" y="1333500"/>
          <a:chExt cx="2809875" cy="3438525"/>
        </a:xfrm>
      </xdr:grpSpPr>
      <xdr:grpSp>
        <xdr:nvGrpSpPr>
          <xdr:cNvPr id="49908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229" name="Rectangle 3"/>
            <xdr:cNvSpPr>
              <a:spLocks noChangeArrowheads="1"/>
            </xdr:cNvSpPr>
          </xdr:nvSpPr>
          <xdr:spPr bwMode="auto">
            <a:xfrm>
              <a:off x="2793522" y="11430000"/>
              <a:ext cx="283824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Валутна структура кредита 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домаћег банкарског сектора привреди</a:t>
              </a:r>
            </a:p>
          </xdr:txBody>
        </xdr:sp>
        <xdr:sp macro="" textlink="">
          <xdr:nvSpPr>
            <xdr:cNvPr id="230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247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13" name="Chart 2"/>
            <xdr:cNvGraphicFramePr>
              <a:graphicFrameLocks/>
            </xdr:cNvGraphicFramePr>
          </xdr:nvGraphicFramePr>
          <xdr:xfrm>
            <a:off x="2820129" y="12036162"/>
            <a:ext cx="2615479" cy="264919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</xdr:grpSp>
      <xdr:sp macro="" textlink="">
        <xdr:nvSpPr>
          <xdr:cNvPr id="227" name="TextBox 226"/>
          <xdr:cNvSpPr txBox="1"/>
        </xdr:nvSpPr>
        <xdr:spPr>
          <a:xfrm>
            <a:off x="3200088" y="1729805"/>
            <a:ext cx="1197652" cy="303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 млрд </a:t>
            </a:r>
            <a:r>
              <a:rPr lang="en-US" sz="800">
                <a:latin typeface="Arial" pitchFamily="34" charset="0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28" name="TextBox 227"/>
          <xdr:cNvSpPr txBox="1"/>
        </xdr:nvSpPr>
        <xdr:spPr>
          <a:xfrm>
            <a:off x="4720184" y="1718149"/>
            <a:ext cx="1206864" cy="303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65</xdr:col>
      <xdr:colOff>228600</xdr:colOff>
      <xdr:row>18</xdr:row>
      <xdr:rowOff>0</xdr:rowOff>
    </xdr:from>
    <xdr:to>
      <xdr:col>70</xdr:col>
      <xdr:colOff>161925</xdr:colOff>
      <xdr:row>32</xdr:row>
      <xdr:rowOff>142875</xdr:rowOff>
    </xdr:to>
    <xdr:grpSp>
      <xdr:nvGrpSpPr>
        <xdr:cNvPr id="49865" name="Group 231"/>
        <xdr:cNvGrpSpPr>
          <a:grpSpLocks/>
        </xdr:cNvGrpSpPr>
      </xdr:nvGrpSpPr>
      <xdr:grpSpPr bwMode="auto">
        <a:xfrm>
          <a:off x="42948225" y="3514725"/>
          <a:ext cx="3219450" cy="2809875"/>
          <a:chOff x="3190875" y="1333500"/>
          <a:chExt cx="2809875" cy="3438525"/>
        </a:xfrm>
      </xdr:grpSpPr>
      <xdr:grpSp>
        <xdr:nvGrpSpPr>
          <xdr:cNvPr id="49902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236" name="Rectangle 3"/>
            <xdr:cNvSpPr>
              <a:spLocks noChangeArrowheads="1"/>
            </xdr:cNvSpPr>
          </xdr:nvSpPr>
          <xdr:spPr bwMode="auto">
            <a:xfrm>
              <a:off x="2793284" y="11430000"/>
              <a:ext cx="2838485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Валутна структура кредита 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домаћег банкарског сектора становништву</a:t>
              </a:r>
            </a:p>
          </xdr:txBody>
        </xdr:sp>
        <xdr:sp macro="" textlink="">
          <xdr:nvSpPr>
            <xdr:cNvPr id="237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485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907" name="Chart 2"/>
            <xdr:cNvGraphicFramePr>
              <a:graphicFrameLocks/>
            </xdr:cNvGraphicFramePr>
          </xdr:nvGraphicFramePr>
          <xdr:xfrm>
            <a:off x="2823925" y="12036163"/>
            <a:ext cx="2569798" cy="26836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</xdr:grpSp>
      <xdr:sp macro="" textlink="">
        <xdr:nvSpPr>
          <xdr:cNvPr id="234" name="TextBox 233"/>
          <xdr:cNvSpPr txBox="1"/>
        </xdr:nvSpPr>
        <xdr:spPr>
          <a:xfrm>
            <a:off x="3199852" y="1729805"/>
            <a:ext cx="1202950" cy="291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у млрд </a:t>
            </a:r>
            <a:r>
              <a:rPr lang="en-U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Cyrl-RS" sz="80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35" name="TextBox 234"/>
          <xdr:cNvSpPr txBox="1"/>
        </xdr:nvSpPr>
        <xdr:spPr>
          <a:xfrm>
            <a:off x="4645187" y="1718149"/>
            <a:ext cx="1193972" cy="291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60</xdr:col>
      <xdr:colOff>19050</xdr:colOff>
      <xdr:row>34</xdr:row>
      <xdr:rowOff>0</xdr:rowOff>
    </xdr:from>
    <xdr:to>
      <xdr:col>64</xdr:col>
      <xdr:colOff>409575</xdr:colOff>
      <xdr:row>48</xdr:row>
      <xdr:rowOff>152400</xdr:rowOff>
    </xdr:to>
    <xdr:grpSp>
      <xdr:nvGrpSpPr>
        <xdr:cNvPr id="49866" name="Group 238"/>
        <xdr:cNvGrpSpPr>
          <a:grpSpLocks/>
        </xdr:cNvGrpSpPr>
      </xdr:nvGrpSpPr>
      <xdr:grpSpPr bwMode="auto">
        <a:xfrm>
          <a:off x="39452550" y="6572250"/>
          <a:ext cx="3019425" cy="2819400"/>
          <a:chOff x="2784186" y="11430000"/>
          <a:chExt cx="2847583" cy="3371851"/>
        </a:xfrm>
      </xdr:grpSpPr>
      <xdr:sp macro="" textlink="">
        <xdr:nvSpPr>
          <xdr:cNvPr id="240" name="Rectangle 3"/>
          <xdr:cNvSpPr>
            <a:spLocks noChangeArrowheads="1"/>
          </xdr:cNvSpPr>
        </xdr:nvSpPr>
        <xdr:spPr bwMode="auto">
          <a:xfrm>
            <a:off x="2793774" y="11430000"/>
            <a:ext cx="2837995" cy="6037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41.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кредита  одобрених становништву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241" name="Rectangle 4"/>
          <xdr:cNvSpPr>
            <a:spLocks noChangeArrowheads="1"/>
          </xdr:cNvSpPr>
        </xdr:nvSpPr>
        <xdr:spPr bwMode="auto">
          <a:xfrm>
            <a:off x="2784186" y="14300630"/>
            <a:ext cx="2837995" cy="50122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901" name="Chart 2"/>
          <xdr:cNvGraphicFramePr>
            <a:graphicFrameLocks/>
          </xdr:cNvGraphicFramePr>
        </xdr:nvGraphicFramePr>
        <xdr:xfrm>
          <a:off x="2816678" y="12001500"/>
          <a:ext cx="2788280" cy="24036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</xdr:grpSp>
    <xdr:clientData/>
  </xdr:twoCellAnchor>
  <xdr:twoCellAnchor>
    <xdr:from>
      <xdr:col>65</xdr:col>
      <xdr:colOff>228600</xdr:colOff>
      <xdr:row>34</xdr:row>
      <xdr:rowOff>0</xdr:rowOff>
    </xdr:from>
    <xdr:to>
      <xdr:col>69</xdr:col>
      <xdr:colOff>628650</xdr:colOff>
      <xdr:row>48</xdr:row>
      <xdr:rowOff>171450</xdr:rowOff>
    </xdr:to>
    <xdr:grpSp>
      <xdr:nvGrpSpPr>
        <xdr:cNvPr id="49867" name="Group 242"/>
        <xdr:cNvGrpSpPr>
          <a:grpSpLocks/>
        </xdr:cNvGrpSpPr>
      </xdr:nvGrpSpPr>
      <xdr:grpSpPr bwMode="auto">
        <a:xfrm>
          <a:off x="42948225" y="6572250"/>
          <a:ext cx="3028950" cy="2838450"/>
          <a:chOff x="2784186" y="11430000"/>
          <a:chExt cx="2847583" cy="3371850"/>
        </a:xfrm>
      </xdr:grpSpPr>
      <xdr:sp macro="" textlink="">
        <xdr:nvSpPr>
          <xdr:cNvPr id="244" name="Rectangle 3"/>
          <xdr:cNvSpPr>
            <a:spLocks noChangeArrowheads="1"/>
          </xdr:cNvSpPr>
        </xdr:nvSpPr>
        <xdr:spPr bwMode="auto">
          <a:xfrm>
            <a:off x="2793806" y="11430000"/>
            <a:ext cx="2837963" cy="61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кредита  одобрених привреди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245" name="Rectangle 4"/>
          <xdr:cNvSpPr>
            <a:spLocks noChangeArrowheads="1"/>
          </xdr:cNvSpPr>
        </xdr:nvSpPr>
        <xdr:spPr bwMode="auto">
          <a:xfrm>
            <a:off x="2784186" y="14292678"/>
            <a:ext cx="2837963" cy="509172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898" name="Chart 2"/>
          <xdr:cNvGraphicFramePr>
            <a:graphicFrameLocks/>
          </xdr:cNvGraphicFramePr>
        </xdr:nvGraphicFramePr>
        <xdr:xfrm>
          <a:off x="2816679" y="12001500"/>
          <a:ext cx="2772119" cy="23703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</xdr:grpSp>
    <xdr:clientData/>
  </xdr:twoCellAnchor>
  <xdr:twoCellAnchor>
    <xdr:from>
      <xdr:col>70</xdr:col>
      <xdr:colOff>19050</xdr:colOff>
      <xdr:row>2</xdr:row>
      <xdr:rowOff>0</xdr:rowOff>
    </xdr:from>
    <xdr:to>
      <xdr:col>74</xdr:col>
      <xdr:colOff>419100</xdr:colOff>
      <xdr:row>16</xdr:row>
      <xdr:rowOff>152400</xdr:rowOff>
    </xdr:to>
    <xdr:grpSp>
      <xdr:nvGrpSpPr>
        <xdr:cNvPr id="49868" name="Group 252"/>
        <xdr:cNvGrpSpPr>
          <a:grpSpLocks/>
        </xdr:cNvGrpSpPr>
      </xdr:nvGrpSpPr>
      <xdr:grpSpPr bwMode="auto">
        <a:xfrm>
          <a:off x="46024800" y="457200"/>
          <a:ext cx="3028950" cy="2819400"/>
          <a:chOff x="2784186" y="11430000"/>
          <a:chExt cx="2847583" cy="3371850"/>
        </a:xfrm>
      </xdr:grpSpPr>
      <xdr:sp macro="" textlink="">
        <xdr:nvSpPr>
          <xdr:cNvPr id="254" name="Rectangle 3"/>
          <xdr:cNvSpPr>
            <a:spLocks noChangeArrowheads="1"/>
          </xdr:cNvSpPr>
        </xdr:nvSpPr>
        <xdr:spPr bwMode="auto">
          <a:xfrm>
            <a:off x="2793742" y="11430000"/>
            <a:ext cx="2838027" cy="7632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43.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Тромесечне промене укупног износа кредита одобрених становништву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255" name="Rectangle 4"/>
          <xdr:cNvSpPr>
            <a:spLocks noChangeArrowheads="1"/>
          </xdr:cNvSpPr>
        </xdr:nvSpPr>
        <xdr:spPr bwMode="auto">
          <a:xfrm>
            <a:off x="2784186" y="14517065"/>
            <a:ext cx="2838027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895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</xdr:grpSp>
    <xdr:clientData/>
  </xdr:twoCellAnchor>
  <xdr:twoCellAnchor>
    <xdr:from>
      <xdr:col>75</xdr:col>
      <xdr:colOff>228600</xdr:colOff>
      <xdr:row>2</xdr:row>
      <xdr:rowOff>9525</xdr:rowOff>
    </xdr:from>
    <xdr:to>
      <xdr:col>79</xdr:col>
      <xdr:colOff>485775</xdr:colOff>
      <xdr:row>16</xdr:row>
      <xdr:rowOff>161925</xdr:rowOff>
    </xdr:to>
    <xdr:grpSp>
      <xdr:nvGrpSpPr>
        <xdr:cNvPr id="49869" name="Group 256"/>
        <xdr:cNvGrpSpPr>
          <a:grpSpLocks/>
        </xdr:cNvGrpSpPr>
      </xdr:nvGrpSpPr>
      <xdr:grpSpPr bwMode="auto">
        <a:xfrm>
          <a:off x="49520475" y="466725"/>
          <a:ext cx="2886075" cy="2819400"/>
          <a:chOff x="2784186" y="11430000"/>
          <a:chExt cx="2847583" cy="3371850"/>
        </a:xfrm>
      </xdr:grpSpPr>
      <xdr:sp macro="" textlink="">
        <xdr:nvSpPr>
          <xdr:cNvPr id="258" name="Rectangle 3"/>
          <xdr:cNvSpPr>
            <a:spLocks noChangeArrowheads="1"/>
          </xdr:cNvSpPr>
        </xdr:nvSpPr>
        <xdr:spPr bwMode="auto">
          <a:xfrm>
            <a:off x="2794248" y="11430000"/>
            <a:ext cx="2837521" cy="603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44.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Тромесечне промене укупног износа кредита одобрених привреди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259" name="Rectangle 4"/>
          <xdr:cNvSpPr>
            <a:spLocks noChangeArrowheads="1"/>
          </xdr:cNvSpPr>
        </xdr:nvSpPr>
        <xdr:spPr bwMode="auto">
          <a:xfrm>
            <a:off x="2784186" y="14517065"/>
            <a:ext cx="2837521" cy="28478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892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</xdr:grpSp>
    <xdr:clientData/>
  </xdr:twoCellAnchor>
  <xdr:twoCellAnchor>
    <xdr:from>
      <xdr:col>70</xdr:col>
      <xdr:colOff>19050</xdr:colOff>
      <xdr:row>18</xdr:row>
      <xdr:rowOff>9525</xdr:rowOff>
    </xdr:from>
    <xdr:to>
      <xdr:col>74</xdr:col>
      <xdr:colOff>419100</xdr:colOff>
      <xdr:row>32</xdr:row>
      <xdr:rowOff>152400</xdr:rowOff>
    </xdr:to>
    <xdr:grpSp>
      <xdr:nvGrpSpPr>
        <xdr:cNvPr id="49870" name="Group 260"/>
        <xdr:cNvGrpSpPr>
          <a:grpSpLocks/>
        </xdr:cNvGrpSpPr>
      </xdr:nvGrpSpPr>
      <xdr:grpSpPr bwMode="auto">
        <a:xfrm>
          <a:off x="46024800" y="3524250"/>
          <a:ext cx="3028950" cy="2809875"/>
          <a:chOff x="3190875" y="1333500"/>
          <a:chExt cx="2809875" cy="3438525"/>
        </a:xfrm>
      </xdr:grpSpPr>
      <xdr:grpSp>
        <xdr:nvGrpSpPr>
          <xdr:cNvPr id="49884" name="Group 5"/>
          <xdr:cNvGrpSpPr>
            <a:grpSpLocks/>
          </xdr:cNvGrpSpPr>
        </xdr:nvGrpSpPr>
        <xdr:grpSpPr bwMode="auto">
          <a:xfrm>
            <a:off x="3190875" y="1333500"/>
            <a:ext cx="2809875" cy="3438525"/>
            <a:chOff x="2784186" y="11430000"/>
            <a:chExt cx="2847583" cy="3371850"/>
          </a:xfrm>
        </xdr:grpSpPr>
        <xdr:sp macro="" textlink="">
          <xdr:nvSpPr>
            <xdr:cNvPr id="265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60579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Спољни дуг привреде: стање по прекограничним кредитима</a:t>
              </a:r>
            </a:p>
          </xdr:txBody>
        </xdr:sp>
        <xdr:sp macro="" textlink="">
          <xdr:nvSpPr>
            <xdr:cNvPr id="266" name="Rectangle 4"/>
            <xdr:cNvSpPr>
              <a:spLocks noChangeArrowheads="1"/>
            </xdr:cNvSpPr>
          </xdr:nvSpPr>
          <xdr:spPr bwMode="auto">
            <a:xfrm>
              <a:off x="2784186" y="14516100"/>
              <a:ext cx="2838027" cy="2857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49889" name="Chart 2"/>
            <xdr:cNvGraphicFramePr>
              <a:graphicFrameLocks/>
            </xdr:cNvGraphicFramePr>
          </xdr:nvGraphicFramePr>
          <xdr:xfrm>
            <a:off x="2816679" y="12057045"/>
            <a:ext cx="2778578" cy="248452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</xdr:grpSp>
      <xdr:sp macro="" textlink="">
        <xdr:nvSpPr>
          <xdr:cNvPr id="263" name="TextBox 262"/>
          <xdr:cNvSpPr txBox="1"/>
        </xdr:nvSpPr>
        <xdr:spPr>
          <a:xfrm>
            <a:off x="3200304" y="1729805"/>
            <a:ext cx="1197497" cy="2447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м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</a:t>
            </a:r>
            <a:r>
              <a:rPr lang="sr-Latn-RS" sz="800" baseline="0">
                <a:latin typeface="Arial" pitchFamily="34" charset="0"/>
                <a:cs typeface="Arial" pitchFamily="34" charset="0"/>
              </a:rPr>
              <a:t>EUR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4" name="TextBox 263"/>
          <xdr:cNvSpPr txBox="1"/>
        </xdr:nvSpPr>
        <xdr:spPr>
          <a:xfrm>
            <a:off x="4727820" y="1718149"/>
            <a:ext cx="1197497" cy="2214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r-Cyrl-RS" sz="800">
                <a:latin typeface="Arial" pitchFamily="34" charset="0"/>
                <a:cs typeface="Arial" pitchFamily="34" charset="0"/>
              </a:rPr>
              <a:t>(</a:t>
            </a:r>
            <a:r>
              <a:rPr lang="x-none" sz="800">
                <a:latin typeface="Arial" pitchFamily="34" charset="0"/>
                <a:cs typeface="Arial" pitchFamily="34" charset="0"/>
              </a:rPr>
              <a:t>у</a:t>
            </a:r>
            <a:r>
              <a:rPr lang="x-none" sz="800" baseline="0">
                <a:latin typeface="Arial" pitchFamily="34" charset="0"/>
                <a:cs typeface="Arial" pitchFamily="34" charset="0"/>
              </a:rPr>
              <a:t> % БДП-а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75</xdr:col>
      <xdr:colOff>228600</xdr:colOff>
      <xdr:row>18</xdr:row>
      <xdr:rowOff>9525</xdr:rowOff>
    </xdr:from>
    <xdr:to>
      <xdr:col>79</xdr:col>
      <xdr:colOff>457200</xdr:colOff>
      <xdr:row>32</xdr:row>
      <xdr:rowOff>152400</xdr:rowOff>
    </xdr:to>
    <xdr:grpSp>
      <xdr:nvGrpSpPr>
        <xdr:cNvPr id="49871" name="Group 267"/>
        <xdr:cNvGrpSpPr>
          <a:grpSpLocks/>
        </xdr:cNvGrpSpPr>
      </xdr:nvGrpSpPr>
      <xdr:grpSpPr bwMode="auto">
        <a:xfrm>
          <a:off x="49520475" y="3524250"/>
          <a:ext cx="2857500" cy="2809875"/>
          <a:chOff x="2784186" y="11430000"/>
          <a:chExt cx="2847583" cy="3371851"/>
        </a:xfrm>
      </xdr:grpSpPr>
      <xdr:sp macro="" textlink="">
        <xdr:nvSpPr>
          <xdr:cNvPr id="269" name="Rectangle 3"/>
          <xdr:cNvSpPr>
            <a:spLocks noChangeArrowheads="1"/>
          </xdr:cNvSpPr>
        </xdr:nvSpPr>
        <xdr:spPr bwMode="auto">
          <a:xfrm>
            <a:off x="2794356" y="11430000"/>
            <a:ext cx="2837413" cy="605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46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Раст укупних прекограничних кредита  привреде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%)</a:t>
            </a:r>
          </a:p>
        </xdr:txBody>
      </xdr:sp>
      <xdr:sp macro="" textlink="">
        <xdr:nvSpPr>
          <xdr:cNvPr id="270" name="Rectangle 4"/>
          <xdr:cNvSpPr>
            <a:spLocks noChangeArrowheads="1"/>
          </xdr:cNvSpPr>
        </xdr:nvSpPr>
        <xdr:spPr bwMode="auto">
          <a:xfrm>
            <a:off x="2784186" y="14367511"/>
            <a:ext cx="2837413" cy="43434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Дефлационирано индексом потрошачких цена, по искључењу ефекта курса.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883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</xdr:grpSp>
    <xdr:clientData/>
  </xdr:twoCellAnchor>
  <xdr:twoCellAnchor>
    <xdr:from>
      <xdr:col>70</xdr:col>
      <xdr:colOff>19050</xdr:colOff>
      <xdr:row>34</xdr:row>
      <xdr:rowOff>0</xdr:rowOff>
    </xdr:from>
    <xdr:to>
      <xdr:col>74</xdr:col>
      <xdr:colOff>409575</xdr:colOff>
      <xdr:row>48</xdr:row>
      <xdr:rowOff>142875</xdr:rowOff>
    </xdr:to>
    <xdr:grpSp>
      <xdr:nvGrpSpPr>
        <xdr:cNvPr id="49872" name="Group 271"/>
        <xdr:cNvGrpSpPr>
          <a:grpSpLocks/>
        </xdr:cNvGrpSpPr>
      </xdr:nvGrpSpPr>
      <xdr:grpSpPr bwMode="auto">
        <a:xfrm>
          <a:off x="46024800" y="6572250"/>
          <a:ext cx="3019425" cy="2809875"/>
          <a:chOff x="2784186" y="11430000"/>
          <a:chExt cx="2847583" cy="3371847"/>
        </a:xfrm>
      </xdr:grpSpPr>
      <xdr:sp macro="" textlink="">
        <xdr:nvSpPr>
          <xdr:cNvPr id="273" name="Rectangle 3"/>
          <xdr:cNvSpPr>
            <a:spLocks noChangeArrowheads="1"/>
          </xdr:cNvSpPr>
        </xdr:nvSpPr>
        <xdr:spPr bwMode="auto">
          <a:xfrm>
            <a:off x="2793774" y="11430000"/>
            <a:ext cx="2837995" cy="6057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47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штедње становништва: валутна и рочна структура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274" name="Rectangle 4"/>
          <xdr:cNvSpPr>
            <a:spLocks noChangeArrowheads="1"/>
          </xdr:cNvSpPr>
        </xdr:nvSpPr>
        <xdr:spPr bwMode="auto">
          <a:xfrm>
            <a:off x="2784186" y="14630397"/>
            <a:ext cx="2837995" cy="1714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49880" name="Chart 2"/>
          <xdr:cNvGraphicFramePr>
            <a:graphicFrameLocks/>
          </xdr:cNvGraphicFramePr>
        </xdr:nvGraphicFramePr>
        <xdr:xfrm>
          <a:off x="2816679" y="12022945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15</xdr:col>
      <xdr:colOff>238125</xdr:colOff>
      <xdr:row>2</xdr:row>
      <xdr:rowOff>0</xdr:rowOff>
    </xdr:from>
    <xdr:to>
      <xdr:col>20</xdr:col>
      <xdr:colOff>9525</xdr:colOff>
      <xdr:row>16</xdr:row>
      <xdr:rowOff>180975</xdr:rowOff>
    </xdr:to>
    <xdr:grpSp>
      <xdr:nvGrpSpPr>
        <xdr:cNvPr id="49873" name="Group 250"/>
        <xdr:cNvGrpSpPr>
          <a:grpSpLocks/>
        </xdr:cNvGrpSpPr>
      </xdr:nvGrpSpPr>
      <xdr:grpSpPr bwMode="auto">
        <a:xfrm>
          <a:off x="10096500" y="457200"/>
          <a:ext cx="3057525" cy="2847975"/>
          <a:chOff x="7330966" y="3317328"/>
          <a:chExt cx="3056283" cy="2974731"/>
        </a:xfrm>
      </xdr:grpSpPr>
      <xdr:grpSp>
        <xdr:nvGrpSpPr>
          <xdr:cNvPr id="49874" name="Group 251"/>
          <xdr:cNvGrpSpPr>
            <a:grpSpLocks/>
          </xdr:cNvGrpSpPr>
        </xdr:nvGrpSpPr>
        <xdr:grpSpPr bwMode="auto">
          <a:xfrm>
            <a:off x="7330966" y="3317328"/>
            <a:ext cx="3041660" cy="2974731"/>
            <a:chOff x="3601572" y="994019"/>
            <a:chExt cx="2953564" cy="2974731"/>
          </a:xfrm>
        </xdr:grpSpPr>
        <xdr:sp macro="" textlink="">
          <xdr:nvSpPr>
            <xdr:cNvPr id="277" name="Rectangle 276"/>
            <xdr:cNvSpPr>
              <a:spLocks noChangeArrowheads="1"/>
            </xdr:cNvSpPr>
          </xdr:nvSpPr>
          <xdr:spPr bwMode="auto">
            <a:xfrm>
              <a:off x="3601572" y="3700129"/>
              <a:ext cx="2957738" cy="2686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</a:t>
              </a:r>
              <a:r>
                <a:rPr lang="sr-Latn-C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Народна банка Србије</a:t>
              </a:r>
              <a:r>
                <a:rPr lang="sr-Latn-C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8" name="Rectangle 277"/>
            <xdr:cNvSpPr>
              <a:spLocks noChangeArrowheads="1"/>
            </xdr:cNvSpPr>
          </xdr:nvSpPr>
          <xdr:spPr bwMode="auto">
            <a:xfrm>
              <a:off x="3601572" y="994019"/>
              <a:ext cx="2957738" cy="5372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8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Потраживања банкарског сектора од сектора привреде, по гранама привреде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(март 2011. године, у млрд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и у %)</a:t>
              </a:r>
            </a:p>
          </xdr:txBody>
        </xdr:sp>
      </xdr:grpSp>
      <xdr:graphicFrame macro="">
        <xdr:nvGraphicFramePr>
          <xdr:cNvPr id="49875" name="Chart 2"/>
          <xdr:cNvGraphicFramePr>
            <a:graphicFrameLocks/>
          </xdr:cNvGraphicFramePr>
        </xdr:nvGraphicFramePr>
        <xdr:xfrm>
          <a:off x="7330966" y="3741965"/>
          <a:ext cx="3056283" cy="2261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590550</xdr:colOff>
      <xdr:row>21</xdr:row>
      <xdr:rowOff>114300</xdr:rowOff>
    </xdr:to>
    <xdr:grpSp>
      <xdr:nvGrpSpPr>
        <xdr:cNvPr id="6" name="Group 31"/>
        <xdr:cNvGrpSpPr>
          <a:grpSpLocks/>
        </xdr:cNvGrpSpPr>
      </xdr:nvGrpSpPr>
      <xdr:grpSpPr bwMode="auto">
        <a:xfrm>
          <a:off x="0" y="428625"/>
          <a:ext cx="3028950" cy="2828925"/>
          <a:chOff x="2784186" y="11429999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42" y="11429999"/>
            <a:ext cx="2838027" cy="6925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5.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односа основног капитала према ризичној активи</a:t>
            </a:r>
            <a:endPara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број банака у свакој категорији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x-non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8024"/>
            <a:ext cx="2838027" cy="283826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600075</xdr:colOff>
      <xdr:row>21</xdr:row>
      <xdr:rowOff>104775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0" y="581025"/>
          <a:ext cx="3038475" cy="2819400"/>
          <a:chOff x="2784186" y="11429999"/>
          <a:chExt cx="2847583" cy="3371851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710" y="11429999"/>
            <a:ext cx="2838059" cy="7746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6.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Расподела односа основног капитала према ризичној активи: тржишно учешће банака у свакој категорији</a:t>
            </a:r>
          </a:p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мерено учешћем у бруто активи сектора, 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74022"/>
            <a:ext cx="2838059" cy="22782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80" y="12172752"/>
          <a:ext cx="2778578" cy="24807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20</xdr:row>
      <xdr:rowOff>133350</xdr:rowOff>
    </xdr:to>
    <xdr:grpSp>
      <xdr:nvGrpSpPr>
        <xdr:cNvPr id="6" name="Group 39"/>
        <xdr:cNvGrpSpPr>
          <a:grpSpLocks/>
        </xdr:cNvGrpSpPr>
      </xdr:nvGrpSpPr>
      <xdr:grpSpPr bwMode="auto">
        <a:xfrm>
          <a:off x="0" y="571500"/>
          <a:ext cx="3048000" cy="2847975"/>
          <a:chOff x="2784186" y="11430000"/>
          <a:chExt cx="2847583" cy="3371850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2793678" y="11430000"/>
            <a:ext cx="2838091" cy="608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7. </a:t>
            </a:r>
            <a:r>
              <a:rPr lang="x-non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Покривеност проблематичних кредита капиталом банкарског сектора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2784186" y="14519923"/>
            <a:ext cx="2838091" cy="28192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Народна банка Србије.</a:t>
            </a:r>
          </a:p>
        </xdr:txBody>
      </xdr:sp>
      <xdr:graphicFrame macro="">
        <xdr:nvGraphicFramePr>
          <xdr:cNvPr id="9" name="Chart 2"/>
          <xdr:cNvGraphicFramePr>
            <a:graphicFrameLocks/>
          </xdr:cNvGraphicFramePr>
        </xdr:nvGraphicFramePr>
        <xdr:xfrm>
          <a:off x="2816679" y="12001500"/>
          <a:ext cx="2778578" cy="2581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9525</xdr:colOff>
      <xdr:row>21</xdr:row>
      <xdr:rowOff>133350</xdr:rowOff>
    </xdr:to>
    <xdr:grpSp>
      <xdr:nvGrpSpPr>
        <xdr:cNvPr id="8" name="Group 250"/>
        <xdr:cNvGrpSpPr>
          <a:grpSpLocks/>
        </xdr:cNvGrpSpPr>
      </xdr:nvGrpSpPr>
      <xdr:grpSpPr bwMode="auto">
        <a:xfrm>
          <a:off x="0" y="1000125"/>
          <a:ext cx="3057525" cy="2847975"/>
          <a:chOff x="7330966" y="3317328"/>
          <a:chExt cx="3056283" cy="2974731"/>
        </a:xfrm>
      </xdr:grpSpPr>
      <xdr:grpSp>
        <xdr:nvGrpSpPr>
          <xdr:cNvPr id="9" name="Group 251"/>
          <xdr:cNvGrpSpPr>
            <a:grpSpLocks/>
          </xdr:cNvGrpSpPr>
        </xdr:nvGrpSpPr>
        <xdr:grpSpPr bwMode="auto">
          <a:xfrm>
            <a:off x="7330966" y="3317328"/>
            <a:ext cx="3041660" cy="2974731"/>
            <a:chOff x="3601572" y="994019"/>
            <a:chExt cx="2953564" cy="2974731"/>
          </a:xfrm>
        </xdr:grpSpPr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01572" y="3700129"/>
              <a:ext cx="2957738" cy="2686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</a:t>
              </a:r>
              <a:r>
                <a:rPr lang="sr-Latn-C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Народна банка Србије</a:t>
              </a:r>
              <a:r>
                <a:rPr lang="sr-Latn-C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2" name="Rectangle 11"/>
            <xdr:cNvSpPr>
              <a:spLocks noChangeArrowheads="1"/>
            </xdr:cNvSpPr>
          </xdr:nvSpPr>
          <xdr:spPr bwMode="auto">
            <a:xfrm>
              <a:off x="3601572" y="994019"/>
              <a:ext cx="2957738" cy="5372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8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Потраживања банкарског сектора од сектора привреде, по гранама привреде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(март 2011. године, у млрд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и у %)</a:t>
              </a:r>
            </a:p>
          </xdr:txBody>
        </xdr:sp>
      </xdr:grpSp>
      <xdr:graphicFrame macro="">
        <xdr:nvGraphicFramePr>
          <xdr:cNvPr id="10" name="Chart 2"/>
          <xdr:cNvGraphicFramePr>
            <a:graphicFrameLocks/>
          </xdr:cNvGraphicFramePr>
        </xdr:nvGraphicFramePr>
        <xdr:xfrm>
          <a:off x="7330966" y="3741965"/>
          <a:ext cx="3056283" cy="2261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590550</xdr:colOff>
      <xdr:row>20</xdr:row>
      <xdr:rowOff>114300</xdr:rowOff>
    </xdr:to>
    <xdr:grpSp>
      <xdr:nvGrpSpPr>
        <xdr:cNvPr id="10" name="Group 47"/>
        <xdr:cNvGrpSpPr>
          <a:grpSpLocks/>
        </xdr:cNvGrpSpPr>
      </xdr:nvGrpSpPr>
      <xdr:grpSpPr bwMode="auto">
        <a:xfrm>
          <a:off x="0" y="857250"/>
          <a:ext cx="3028950" cy="2828925"/>
          <a:chOff x="3048000" y="1000125"/>
          <a:chExt cx="2809875" cy="3438524"/>
        </a:xfrm>
      </xdr:grpSpPr>
      <xdr:grpSp>
        <xdr:nvGrpSpPr>
          <xdr:cNvPr id="11" name="Group 5"/>
          <xdr:cNvGrpSpPr>
            <a:grpSpLocks/>
          </xdr:cNvGrpSpPr>
        </xdr:nvGrpSpPr>
        <xdr:grpSpPr bwMode="auto">
          <a:xfrm>
            <a:off x="3048000" y="1000125"/>
            <a:ext cx="2809875" cy="3438524"/>
            <a:chOff x="2784186" y="11430000"/>
            <a:chExt cx="2847583" cy="3371849"/>
          </a:xfrm>
        </xdr:grpSpPr>
        <xdr:sp macro="" textlink="">
          <xdr:nvSpPr>
            <xdr:cNvPr id="15" name="Rectangle 3"/>
            <xdr:cNvSpPr>
              <a:spLocks noChangeArrowheads="1"/>
            </xdr:cNvSpPr>
          </xdr:nvSpPr>
          <xdr:spPr bwMode="auto">
            <a:xfrm>
              <a:off x="2793742" y="11430000"/>
              <a:ext cx="2838027" cy="4768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Графикон 9.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Квалитет класификоване активе банкарског сектора</a:t>
              </a:r>
            </a:p>
          </xdr:txBody>
        </xdr:sp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2784186" y="14574788"/>
              <a:ext cx="2838027" cy="227061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0" rIns="9144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graphicFrame macro="">
          <xdr:nvGraphicFramePr>
            <xdr:cNvPr id="17" name="Chart 2"/>
            <xdr:cNvGraphicFramePr>
              <a:graphicFrameLocks/>
            </xdr:cNvGraphicFramePr>
          </xdr:nvGraphicFramePr>
          <xdr:xfrm>
            <a:off x="2816679" y="12001500"/>
            <a:ext cx="2778578" cy="2581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grpSp>
        <xdr:nvGrpSpPr>
          <xdr:cNvPr id="12" name="Group 49"/>
          <xdr:cNvGrpSpPr>
            <a:grpSpLocks/>
          </xdr:cNvGrpSpPr>
        </xdr:nvGrpSpPr>
        <xdr:grpSpPr bwMode="auto">
          <a:xfrm>
            <a:off x="3057525" y="1400175"/>
            <a:ext cx="2743200" cy="249183"/>
            <a:chOff x="3057525" y="1400175"/>
            <a:chExt cx="2743200" cy="249183"/>
          </a:xfrm>
        </xdr:grpSpPr>
        <xdr:sp macro="" textlink="">
          <xdr:nvSpPr>
            <xdr:cNvPr id="13" name="TextBox 12"/>
            <xdr:cNvSpPr txBox="1"/>
          </xdr:nvSpPr>
          <xdr:spPr>
            <a:xfrm>
              <a:off x="3057429" y="1405338"/>
              <a:ext cx="443168" cy="2431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en-US" sz="800"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5358132" y="1416916"/>
              <a:ext cx="443168" cy="231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sr-Cyrl-RS" sz="8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800">
                  <a:latin typeface="Arial" pitchFamily="34" charset="0"/>
                  <a:cs typeface="Arial" pitchFamily="34" charset="0"/>
                </a:rPr>
                <a:t>у %</a:t>
              </a:r>
              <a:r>
                <a:rPr lang="sr-Cyrl-RS" sz="8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st1609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grafovi%20za%20Bojanovu%20prez%20AV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Izvoz%20i%20uvoz/st1609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excel/elemz&#233;s/t&#246;rleszt&#233;si%20teh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ziste%20novca-Milan/Baza/Ba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ZAJEDNICKI\Odeljenje%20za%20MPS\Monetarna%20kretanja-Andjelka\Krediti\Baza%20za%20realne%20kredite\Realni%20krediti%20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%23SAOP/Temp/314st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Yugoslavia/November%202001%20Mission/forex_cashflow_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ZAJEDNICKI/Odeljenje%20za%20MPS/Srednjorocna%20projekcija/Trezorski%20zapisi%20(version%20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4a_corporate_adatok\worksfororder\KHB%20Alapkezel&#337;_prezi_&#225;br&#225;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Malawi/BOP_Dec_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WINDOWS/TEMP/BOP-YU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PPF/_Common/MEO/K&#246;z&#246;s/Forint%20&#233;s%20euro%20spot%20&#233;s%20forward%20hozamo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marko.bajic.NB/Local%20Settings/Temporary%20Internet%20Files/OLK23B/BEONIA%20POSTANSKA%20STEDION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ezorski%20zapisi%20radn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Documents%20and%20Settings/balast/Local%20Settings/Temporary%20Internet%20Files/OLKCC/kamat_stressz_mo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Adat/Hm/Hitmerl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&amp;%20Tables/MIP/BOPSY%20IIP%20Serbia/942S10%2006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Source/Copy%20of%20Podaci%20o%20kamatama%20za%20modeliranj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ZAJEDNICKI\Odeljenje%20za%20MPS\Trziste%20novca-Miodrag\Baza\Baza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tanje CPI"/>
      <sheetName val="G V.0.1 (2)"/>
      <sheetName val="GDP"/>
      <sheetName val="G V.0.2."/>
      <sheetName val="fan GDP"/>
      <sheetName val="robna razmena"/>
      <sheetName val="CAB"/>
      <sheetName val="EMBI"/>
      <sheetName val="priliv K"/>
      <sheetName val="FX"/>
      <sheetName val="Interest rates"/>
      <sheetName val="Budget"/>
      <sheetName val="Public debt 2"/>
      <sheetName val="Adequacy (2)"/>
      <sheetName val="Banks' lending"/>
      <sheetName val="dev. S"/>
      <sheetName val="OR .."/>
      <sheetName val="OR"/>
      <sheetName val="Public debt"/>
      <sheetName val="Adequacy"/>
      <sheetName val="robna razmena (2)"/>
      <sheetName val="ZA REZ BDP"/>
      <sheetName val="T V.0.1"/>
      <sheetName val="G V.0.1"/>
      <sheetName val="G V.0.3."/>
      <sheetName val="G V.0.4"/>
    </sheetNames>
    <definedNames>
      <definedName name="_IFR2" refersTo="#REF!" sheetId="13"/>
      <definedName name="_IFR22" refersTo="#REF!" sheetId="13"/>
      <definedName name="_IFR23" refersTo="#REF!" sheetId="13"/>
      <definedName name="bspline2" refersTo="#REF!" sheetId="13"/>
      <definedName name="bspline3" refersTo="#REF!" sheetId="13"/>
      <definedName name="dd" refersTo="='Adequacy (2)'!DD$1:DX1048576" sheetId="13"/>
      <definedName name="ddr" refersTo="='Adequacy (2)'!J$1:DV1048576" sheetId="13"/>
      <definedName name="DFSpline" refersTo="#REF!" sheetId="13"/>
      <definedName name="DFSpline2" refersTo="#REF!" sheetId="13"/>
      <definedName name="DFSpline3" refersTo="#REF!" sheetId="13"/>
      <definedName name="gotomain" refersTo="#REF!" sheetId="13"/>
      <definedName name="gotomain2" refersTo="#REF!" sheetId="13"/>
      <definedName name="gotomain3" refersTo="#REF!" sheetId="13"/>
      <definedName name="k" refersTo="='Adequacy (2)'!K$1:DW1048576" sheetId="13"/>
      <definedName name="rrr" refersTo="='Adequacy (2)'!DF$1:DV1048576" sheetId="13"/>
      <definedName name="xxxx" refersTo="#REF!" sheetId="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 t="str">
            <v/>
          </cell>
          <cell r="B64">
            <v>39264</v>
          </cell>
        </row>
        <row r="65">
          <cell r="A65" t="str">
            <v/>
          </cell>
          <cell r="B65">
            <v>39356</v>
          </cell>
        </row>
        <row r="66">
          <cell r="A66" t="str">
            <v/>
          </cell>
          <cell r="B66">
            <v>39448</v>
          </cell>
        </row>
        <row r="67">
          <cell r="A67" t="str">
            <v/>
          </cell>
          <cell r="B67">
            <v>39539</v>
          </cell>
        </row>
        <row r="68">
          <cell r="A68" t="str">
            <v/>
          </cell>
          <cell r="B68">
            <v>39630</v>
          </cell>
        </row>
        <row r="69">
          <cell r="A69" t="str">
            <v/>
          </cell>
          <cell r="B69">
            <v>39722</v>
          </cell>
        </row>
        <row r="70">
          <cell r="A70" t="str">
            <v/>
          </cell>
          <cell r="B70">
            <v>39814</v>
          </cell>
        </row>
        <row r="71">
          <cell r="A71" t="str">
            <v/>
          </cell>
          <cell r="B71">
            <v>39904</v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atne stope za modeliranje"/>
      <sheetName val="Macro1"/>
    </sheetNames>
    <sheetDataSet>
      <sheetData sheetId="0"/>
      <sheetData sheetId="1">
        <row r="96">
          <cell r="A96" t="str">
            <v>Recover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6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7"/>
    <col min="8" max="8" width="9.140625" style="13"/>
    <col min="9" max="16384" width="9.140625" style="7"/>
  </cols>
  <sheetData>
    <row r="1" spans="6:8" ht="56.25">
      <c r="F1" s="8"/>
      <c r="G1" s="8"/>
      <c r="H1" s="11" t="s">
        <v>42</v>
      </c>
    </row>
    <row r="2" spans="6:8">
      <c r="F2" s="10" t="s">
        <v>11</v>
      </c>
      <c r="G2" s="10" t="s">
        <v>2</v>
      </c>
      <c r="H2" s="12">
        <v>19.194493722390956</v>
      </c>
    </row>
    <row r="3" spans="6:8">
      <c r="F3" s="10"/>
      <c r="G3" s="10" t="s">
        <v>3</v>
      </c>
      <c r="H3" s="12">
        <v>17.922814299535908</v>
      </c>
    </row>
    <row r="4" spans="6:8">
      <c r="F4" s="10" t="s">
        <v>12</v>
      </c>
      <c r="G4" s="10" t="s">
        <v>5</v>
      </c>
      <c r="H4" s="12">
        <v>16.88367872772146</v>
      </c>
    </row>
    <row r="5" spans="6:8">
      <c r="F5" s="10"/>
      <c r="G5" s="10" t="s">
        <v>6</v>
      </c>
      <c r="H5" s="12">
        <v>16.42693479536414</v>
      </c>
    </row>
    <row r="6" spans="6:8">
      <c r="F6" s="10"/>
      <c r="G6" s="10" t="s">
        <v>2</v>
      </c>
      <c r="H6" s="12">
        <v>16.252093708595432</v>
      </c>
    </row>
    <row r="7" spans="6:8">
      <c r="F7" s="10"/>
      <c r="G7" s="10" t="s">
        <v>3</v>
      </c>
      <c r="H7" s="12">
        <v>16.520882797474538</v>
      </c>
    </row>
    <row r="8" spans="6:8">
      <c r="F8" s="10" t="s">
        <v>13</v>
      </c>
      <c r="G8" s="10" t="s">
        <v>5</v>
      </c>
      <c r="H8" s="12">
        <v>16.721075403887887</v>
      </c>
    </row>
    <row r="9" spans="6:8">
      <c r="F9" s="10"/>
      <c r="G9" s="10" t="s">
        <v>6</v>
      </c>
      <c r="H9" s="12">
        <v>16.253093536526563</v>
      </c>
    </row>
    <row r="10" spans="6:8">
      <c r="F10" s="10"/>
      <c r="G10" s="10" t="s">
        <v>2</v>
      </c>
      <c r="H10" s="12">
        <v>15.703384271325874</v>
      </c>
    </row>
    <row r="11" spans="6:8">
      <c r="F11" s="10"/>
      <c r="G11" s="10" t="s">
        <v>3</v>
      </c>
      <c r="H11" s="12">
        <v>15.897650255167983</v>
      </c>
    </row>
    <row r="12" spans="6:8">
      <c r="F12" s="10" t="s">
        <v>14</v>
      </c>
      <c r="G12" s="10" t="s">
        <v>5</v>
      </c>
      <c r="H12" s="12">
        <v>16.489298983308444</v>
      </c>
    </row>
    <row r="13" spans="6:8">
      <c r="F13" s="10"/>
      <c r="G13" s="10" t="s">
        <v>6</v>
      </c>
      <c r="H13" s="12">
        <v>16.078257534122521</v>
      </c>
    </row>
    <row r="14" spans="6:8">
      <c r="F14" s="10"/>
      <c r="G14" s="10" t="s">
        <v>2</v>
      </c>
      <c r="H14" s="12">
        <v>16.078854647187129</v>
      </c>
    </row>
    <row r="15" spans="6:8">
      <c r="F15" s="10"/>
      <c r="G15" s="10" t="s">
        <v>3</v>
      </c>
      <c r="H15" s="12">
        <v>18.094934254924759</v>
      </c>
    </row>
    <row r="16" spans="6:8">
      <c r="F16" s="10" t="s">
        <v>15</v>
      </c>
      <c r="G16" s="10" t="s">
        <v>5</v>
      </c>
      <c r="H16" s="12">
        <v>16.261372642272338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3"/>
  <sheetViews>
    <sheetView showGridLines="0" view="pageBreakPreview" zoomScaleNormal="100" zoomScaleSheetLayoutView="100" workbookViewId="0">
      <selection activeCell="F25" sqref="F25"/>
    </sheetView>
  </sheetViews>
  <sheetFormatPr defaultRowHeight="11.25"/>
  <cols>
    <col min="1" max="16384" width="9.140625" style="7"/>
  </cols>
  <sheetData>
    <row r="1" spans="6:16" ht="90">
      <c r="F1" s="12"/>
      <c r="G1" s="12"/>
      <c r="H1" s="28" t="s">
        <v>17</v>
      </c>
      <c r="I1" s="28" t="s">
        <v>18</v>
      </c>
      <c r="J1" s="28" t="s">
        <v>19</v>
      </c>
      <c r="K1" s="28" t="s">
        <v>20</v>
      </c>
      <c r="L1" s="28" t="s">
        <v>21</v>
      </c>
      <c r="M1" s="28" t="s">
        <v>22</v>
      </c>
      <c r="N1" s="28" t="s">
        <v>23</v>
      </c>
      <c r="O1" s="28" t="s">
        <v>24</v>
      </c>
      <c r="P1" s="28" t="s">
        <v>25</v>
      </c>
    </row>
    <row r="2" spans="6:16">
      <c r="F2" s="2" t="s">
        <v>14</v>
      </c>
      <c r="G2" s="2" t="s">
        <v>3</v>
      </c>
      <c r="H2" s="12">
        <v>35.76287982057638</v>
      </c>
      <c r="I2" s="12">
        <v>0</v>
      </c>
      <c r="J2" s="12">
        <v>3.2722398229965295</v>
      </c>
      <c r="K2" s="12">
        <v>5.1719107562763265</v>
      </c>
      <c r="L2" s="12">
        <v>1.8423310772159622</v>
      </c>
      <c r="M2" s="12">
        <v>14.701983062458352</v>
      </c>
      <c r="N2" s="12">
        <v>38.780468351286743</v>
      </c>
      <c r="O2" s="12">
        <v>0.46818710918971557</v>
      </c>
      <c r="P2" s="12">
        <v>100.00000000000001</v>
      </c>
    </row>
    <row r="3" spans="6:16">
      <c r="F3" s="2" t="s">
        <v>15</v>
      </c>
      <c r="G3" s="2" t="s">
        <v>5</v>
      </c>
      <c r="H3" s="12">
        <v>33.804752494067088</v>
      </c>
      <c r="I3" s="12">
        <v>0</v>
      </c>
      <c r="J3" s="12">
        <v>2.9494570334166745</v>
      </c>
      <c r="K3" s="12">
        <v>5.6622929241970725</v>
      </c>
      <c r="L3" s="12">
        <v>2.2628488988652187</v>
      </c>
      <c r="M3" s="12">
        <v>14.752642584850237</v>
      </c>
      <c r="N3" s="12">
        <v>40.134585142459542</v>
      </c>
      <c r="O3" s="12">
        <v>0.43342092214415817</v>
      </c>
      <c r="P3" s="12">
        <v>99.999999999999986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colBreaks count="2" manualBreakCount="2">
    <brk id="5" max="1048575" man="1"/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1"/>
  <sheetViews>
    <sheetView showGridLines="0" view="pageBreakPreview" zoomScaleNormal="100" zoomScaleSheetLayoutView="100" workbookViewId="0">
      <selection activeCell="G13" sqref="G13"/>
    </sheetView>
  </sheetViews>
  <sheetFormatPr defaultRowHeight="11.25"/>
  <cols>
    <col min="1" max="8" width="9.140625" style="7"/>
    <col min="9" max="9" width="11.28515625" style="7" customWidth="1"/>
    <col min="10" max="16384" width="9.140625" style="7"/>
  </cols>
  <sheetData>
    <row r="1" spans="6:9" s="27" customFormat="1" ht="67.5">
      <c r="F1" s="31"/>
      <c r="G1" s="31" t="s">
        <v>122</v>
      </c>
      <c r="H1" s="31" t="s">
        <v>123</v>
      </c>
      <c r="I1" s="31" t="s">
        <v>124</v>
      </c>
    </row>
    <row r="2" spans="6:9">
      <c r="F2" s="29" t="s">
        <v>4</v>
      </c>
      <c r="G2" s="30">
        <v>86.302066000000011</v>
      </c>
      <c r="H2" s="30">
        <v>281.18364199999996</v>
      </c>
      <c r="I2" s="12">
        <v>95.691359660509235</v>
      </c>
    </row>
    <row r="3" spans="6:9">
      <c r="F3" s="29" t="s">
        <v>7</v>
      </c>
      <c r="G3" s="30">
        <v>97.378962999999999</v>
      </c>
      <c r="H3" s="30">
        <v>412.71329700000001</v>
      </c>
      <c r="I3" s="12">
        <v>95.140770309381224</v>
      </c>
    </row>
    <row r="4" spans="6:9">
      <c r="F4" s="29" t="s">
        <v>8</v>
      </c>
      <c r="G4" s="30">
        <v>123.41651899999999</v>
      </c>
      <c r="H4" s="30">
        <v>651.99696999999992</v>
      </c>
      <c r="I4" s="12">
        <v>93.844562643391527</v>
      </c>
    </row>
    <row r="5" spans="6:9">
      <c r="F5" s="29" t="s">
        <v>9</v>
      </c>
      <c r="G5" s="30">
        <v>216.28808900000001</v>
      </c>
      <c r="H5" s="30">
        <v>952.98248500000011</v>
      </c>
      <c r="I5" s="12">
        <v>89.217941724825522</v>
      </c>
    </row>
    <row r="6" spans="6:9">
      <c r="F6" s="29" t="s">
        <v>10</v>
      </c>
      <c r="G6" s="30">
        <v>328.49319400000002</v>
      </c>
      <c r="H6" s="30">
        <v>1235.2525799999999</v>
      </c>
      <c r="I6" s="12">
        <v>83.632626108619817</v>
      </c>
    </row>
    <row r="7" spans="6:9">
      <c r="F7" s="29" t="s">
        <v>11</v>
      </c>
      <c r="G7" s="30">
        <v>420.01061399999998</v>
      </c>
      <c r="H7" s="30">
        <v>1356.9440810000001</v>
      </c>
      <c r="I7" s="12">
        <v>79.083136752988054</v>
      </c>
    </row>
    <row r="8" spans="6:9">
      <c r="F8" s="29" t="s">
        <v>12</v>
      </c>
      <c r="G8" s="30">
        <v>447.48729700000001</v>
      </c>
      <c r="H8" s="30">
        <v>1712.9239929999999</v>
      </c>
      <c r="I8" s="12">
        <v>77.725868740666996</v>
      </c>
    </row>
    <row r="9" spans="6:9">
      <c r="F9" s="29" t="s">
        <v>13</v>
      </c>
      <c r="G9" s="30">
        <v>497.967062</v>
      </c>
      <c r="H9" s="30">
        <v>2035.5629300000003</v>
      </c>
      <c r="I9" s="12">
        <v>75.225519303482585</v>
      </c>
    </row>
    <row r="10" spans="6:9">
      <c r="F10" s="29" t="s">
        <v>14</v>
      </c>
      <c r="G10" s="30">
        <v>545.8799130000001</v>
      </c>
      <c r="H10" s="30">
        <v>2104.0475999999999</v>
      </c>
      <c r="I10" s="12">
        <v>72.855300198906008</v>
      </c>
    </row>
    <row r="11" spans="6:9">
      <c r="F11" s="29" t="s">
        <v>143</v>
      </c>
      <c r="G11" s="12">
        <v>556.56278699999996</v>
      </c>
      <c r="H11" s="12">
        <v>2147.271373</v>
      </c>
      <c r="I11" s="12">
        <v>79.415794236433499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6"/>
  <sheetViews>
    <sheetView showGridLines="0" view="pageBreakPreview" zoomScaleNormal="100" zoomScaleSheetLayoutView="100" workbookViewId="0">
      <selection activeCell="G20" sqref="G20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11" ht="90">
      <c r="F1" s="32"/>
      <c r="G1" s="32"/>
      <c r="H1" s="33" t="s">
        <v>125</v>
      </c>
      <c r="I1" s="33" t="s">
        <v>126</v>
      </c>
      <c r="J1" s="33" t="s">
        <v>127</v>
      </c>
      <c r="K1" s="33" t="s">
        <v>128</v>
      </c>
    </row>
    <row r="2" spans="6:11">
      <c r="F2" s="34" t="s">
        <v>11</v>
      </c>
      <c r="G2" s="34" t="s">
        <v>2</v>
      </c>
      <c r="H2" s="12">
        <v>5.9964200885673868</v>
      </c>
      <c r="I2" s="12">
        <v>0.78666698046301142</v>
      </c>
      <c r="J2" s="12">
        <v>53.666900153343491</v>
      </c>
      <c r="K2" s="12">
        <v>1.8269642087088214</v>
      </c>
    </row>
    <row r="3" spans="6:11">
      <c r="F3" s="34"/>
      <c r="G3" s="34" t="s">
        <v>3</v>
      </c>
      <c r="H3" s="12">
        <v>13.915270666248194</v>
      </c>
      <c r="I3" s="12">
        <v>0.72014139164878932</v>
      </c>
      <c r="J3" s="12">
        <v>56.991035946892218</v>
      </c>
      <c r="K3" s="12">
        <v>1.5318739468890892</v>
      </c>
    </row>
    <row r="4" spans="6:11">
      <c r="F4" s="34" t="s">
        <v>12</v>
      </c>
      <c r="G4" s="34" t="s">
        <v>5</v>
      </c>
      <c r="H4" s="12">
        <v>11.378762588019073</v>
      </c>
      <c r="I4" s="12">
        <v>0.71232375946379922</v>
      </c>
      <c r="J4" s="12">
        <v>60.308683089318592</v>
      </c>
      <c r="K4" s="12">
        <v>1.4056200267117072</v>
      </c>
    </row>
    <row r="5" spans="6:11">
      <c r="F5" s="34"/>
      <c r="G5" s="34" t="s">
        <v>6</v>
      </c>
      <c r="H5" s="12">
        <v>11.546340931016584</v>
      </c>
      <c r="I5" s="12">
        <v>0.65901345613485307</v>
      </c>
      <c r="J5" s="12">
        <v>58.677097722090224</v>
      </c>
      <c r="K5" s="12">
        <v>2.2761350014009483</v>
      </c>
    </row>
    <row r="6" spans="6:11">
      <c r="F6" s="34"/>
      <c r="G6" s="34" t="s">
        <v>2</v>
      </c>
      <c r="H6" s="12">
        <v>11.626724105539592</v>
      </c>
      <c r="I6" s="12">
        <v>0.59520454612315599</v>
      </c>
      <c r="J6" s="12">
        <v>56.877411153785559</v>
      </c>
      <c r="K6" s="12">
        <v>3.2929518492408687</v>
      </c>
    </row>
    <row r="7" spans="6:11">
      <c r="F7" s="34"/>
      <c r="G7" s="34" t="s">
        <v>3</v>
      </c>
      <c r="H7" s="12">
        <v>11.05576212085845</v>
      </c>
      <c r="I7" s="12">
        <v>0.59485129263264191</v>
      </c>
      <c r="J7" s="12">
        <v>54.385229752679663</v>
      </c>
      <c r="K7" s="12">
        <v>4.403649274155633</v>
      </c>
    </row>
    <row r="8" spans="6:11">
      <c r="F8" s="34" t="s">
        <v>13</v>
      </c>
      <c r="G8" s="34" t="s">
        <v>5</v>
      </c>
      <c r="H8" s="12">
        <v>9.5007687222610198</v>
      </c>
      <c r="I8" s="12">
        <v>0.75228825893957407</v>
      </c>
      <c r="J8" s="12">
        <v>55.660873849047945</v>
      </c>
      <c r="K8" s="12">
        <v>4.9184563051527386</v>
      </c>
    </row>
    <row r="9" spans="6:11">
      <c r="F9" s="34"/>
      <c r="G9" s="34" t="s">
        <v>6</v>
      </c>
      <c r="H9" s="12">
        <v>6.9611455113216065</v>
      </c>
      <c r="I9" s="12">
        <v>0.87291724243519375</v>
      </c>
      <c r="J9" s="12">
        <v>58.00915775918503</v>
      </c>
      <c r="K9" s="12">
        <v>6.1176711342186181</v>
      </c>
    </row>
    <row r="10" spans="6:11">
      <c r="F10" s="34"/>
      <c r="G10" s="34" t="s">
        <v>2</v>
      </c>
      <c r="H10" s="12">
        <v>6.018409634446158</v>
      </c>
      <c r="I10" s="12">
        <v>1.09740565787726</v>
      </c>
      <c r="J10" s="12">
        <v>58.324473492452377</v>
      </c>
      <c r="K10" s="12">
        <v>6.6127734923369337</v>
      </c>
    </row>
    <row r="11" spans="6:11">
      <c r="F11" s="34"/>
      <c r="G11" s="34" t="s">
        <v>3</v>
      </c>
      <c r="H11" s="12">
        <v>5.0646877038727833</v>
      </c>
      <c r="I11" s="12">
        <v>1.0912662256848928</v>
      </c>
      <c r="J11" s="12">
        <v>58.309819319874748</v>
      </c>
      <c r="K11" s="12">
        <v>6.2720640868807198</v>
      </c>
    </row>
    <row r="12" spans="6:11">
      <c r="F12" s="34" t="s">
        <v>14</v>
      </c>
      <c r="G12" s="34" t="s">
        <v>5</v>
      </c>
      <c r="H12" s="12">
        <v>5.3552455797690897</v>
      </c>
      <c r="I12" s="12">
        <v>1.160262097345153</v>
      </c>
      <c r="J12" s="12">
        <v>60.028644381719275</v>
      </c>
      <c r="K12" s="12">
        <v>6.5552456693402883</v>
      </c>
    </row>
    <row r="13" spans="6:11">
      <c r="F13" s="34"/>
      <c r="G13" s="34" t="s">
        <v>6</v>
      </c>
      <c r="H13" s="12">
        <v>5.6382990404822264</v>
      </c>
      <c r="I13" s="12">
        <v>1.2873856135935722</v>
      </c>
      <c r="J13" s="12">
        <v>60.739848681180085</v>
      </c>
      <c r="K13" s="12">
        <v>6.438624900953374</v>
      </c>
    </row>
    <row r="14" spans="6:11">
      <c r="F14" s="34"/>
      <c r="G14" s="34" t="s">
        <v>2</v>
      </c>
      <c r="H14" s="12">
        <v>4.6538276455971754</v>
      </c>
      <c r="I14" s="12">
        <v>1.3849435462391484</v>
      </c>
      <c r="J14" s="12">
        <v>59.543824639297661</v>
      </c>
      <c r="K14" s="12">
        <v>6.5356355671184891</v>
      </c>
    </row>
    <row r="15" spans="6:11">
      <c r="F15" s="34"/>
      <c r="G15" s="34" t="s">
        <v>3</v>
      </c>
      <c r="H15" s="12">
        <v>5.2518092876004268</v>
      </c>
      <c r="I15" s="12">
        <v>1.3107919073718117</v>
      </c>
      <c r="J15" s="12">
        <v>58.857964638177137</v>
      </c>
      <c r="K15" s="12">
        <v>6.3939197489140884</v>
      </c>
    </row>
    <row r="16" spans="6:11">
      <c r="F16" s="34" t="s">
        <v>15</v>
      </c>
      <c r="G16" s="34" t="s">
        <v>5</v>
      </c>
      <c r="H16" s="12">
        <v>4.1214998476751248</v>
      </c>
      <c r="I16" s="12">
        <v>1.3698453712056544</v>
      </c>
      <c r="J16" s="12">
        <v>60.993661333044088</v>
      </c>
      <c r="K16" s="12">
        <v>6.844332506735844</v>
      </c>
    </row>
  </sheetData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6"/>
  <sheetViews>
    <sheetView showGridLines="0" view="pageBreakPreview" zoomScaleNormal="100" zoomScaleSheetLayoutView="100" workbookViewId="0">
      <selection activeCell="G22" sqref="G22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11" ht="90">
      <c r="F1" s="12"/>
      <c r="G1" s="12"/>
      <c r="H1" s="28" t="s">
        <v>266</v>
      </c>
      <c r="I1" s="28" t="s">
        <v>267</v>
      </c>
      <c r="J1" s="28" t="s">
        <v>268</v>
      </c>
      <c r="K1" s="28" t="s">
        <v>269</v>
      </c>
    </row>
    <row r="2" spans="6:11">
      <c r="F2" s="2" t="s">
        <v>11</v>
      </c>
      <c r="G2" s="2" t="s">
        <v>2</v>
      </c>
      <c r="H2" s="12">
        <v>3.5283591759964774</v>
      </c>
      <c r="I2" s="12">
        <v>43.942994150059263</v>
      </c>
      <c r="J2" s="12">
        <v>3.9071386742537491</v>
      </c>
      <c r="K2" s="12">
        <v>14.065637490820452</v>
      </c>
    </row>
    <row r="3" spans="6:11">
      <c r="F3" s="2"/>
      <c r="G3" s="2" t="s">
        <v>3</v>
      </c>
      <c r="H3" s="12">
        <v>4.264601978338078</v>
      </c>
      <c r="I3" s="12">
        <v>41.36093190499426</v>
      </c>
      <c r="J3" s="12">
        <v>4.3478597045648169</v>
      </c>
      <c r="K3" s="12">
        <v>13.664553821634826</v>
      </c>
    </row>
    <row r="4" spans="6:11">
      <c r="F4" s="2" t="s">
        <v>12</v>
      </c>
      <c r="G4" s="2" t="s">
        <v>5</v>
      </c>
      <c r="H4" s="12">
        <v>4.1236680209274441</v>
      </c>
      <c r="I4" s="12">
        <v>41.505648454325332</v>
      </c>
      <c r="J4" s="12">
        <v>4.546960914961212</v>
      </c>
      <c r="K4" s="12">
        <v>13.497448405759705</v>
      </c>
    </row>
    <row r="5" spans="6:11">
      <c r="F5" s="2"/>
      <c r="G5" s="2" t="s">
        <v>6</v>
      </c>
      <c r="H5" s="12">
        <v>4.127146494125288</v>
      </c>
      <c r="I5" s="12">
        <v>42.244747285794368</v>
      </c>
      <c r="J5" s="12">
        <v>4.5226589111917121</v>
      </c>
      <c r="K5" s="12">
        <v>12.98637109977221</v>
      </c>
    </row>
    <row r="6" spans="6:11">
      <c r="F6" s="2"/>
      <c r="G6" s="2" t="s">
        <v>2</v>
      </c>
      <c r="H6" s="12">
        <v>4.0670203484368344</v>
      </c>
      <c r="I6" s="12">
        <v>41.28758245522728</v>
      </c>
      <c r="J6" s="12">
        <v>4.4094682473864664</v>
      </c>
      <c r="K6" s="12">
        <v>12.54038457694592</v>
      </c>
    </row>
    <row r="7" spans="6:11">
      <c r="F7" s="2"/>
      <c r="G7" s="2" t="s">
        <v>3</v>
      </c>
      <c r="H7" s="12">
        <v>3.8361401653700034</v>
      </c>
      <c r="I7" s="12">
        <v>42.372355283757976</v>
      </c>
      <c r="J7" s="12">
        <v>4.2772273645126884</v>
      </c>
      <c r="K7" s="12">
        <v>11.477701538046192</v>
      </c>
    </row>
    <row r="8" spans="6:11">
      <c r="F8" s="2" t="s">
        <v>13</v>
      </c>
      <c r="G8" s="2" t="s">
        <v>5</v>
      </c>
      <c r="H8" s="12">
        <v>3.9291436129095172</v>
      </c>
      <c r="I8" s="12">
        <v>41.355778933393204</v>
      </c>
      <c r="J8" s="12">
        <v>4.3008167531950807</v>
      </c>
      <c r="K8" s="12">
        <v>11.425373745243725</v>
      </c>
    </row>
    <row r="9" spans="6:11">
      <c r="F9" s="2"/>
      <c r="G9" s="2" t="s">
        <v>6</v>
      </c>
      <c r="H9" s="12">
        <v>3.9063311929338611</v>
      </c>
      <c r="I9" s="12">
        <v>42.172161267644107</v>
      </c>
      <c r="J9" s="12">
        <v>4.299839510664583</v>
      </c>
      <c r="K9" s="12">
        <v>10.946607809908768</v>
      </c>
    </row>
    <row r="10" spans="6:11">
      <c r="F10" s="2"/>
      <c r="G10" s="2" t="s">
        <v>2</v>
      </c>
      <c r="H10" s="12">
        <v>3.3429768513871099</v>
      </c>
      <c r="I10" s="12">
        <v>41.985706304664014</v>
      </c>
      <c r="J10" s="12">
        <v>4.2567026629576468</v>
      </c>
      <c r="K10" s="12">
        <v>10.699416634471833</v>
      </c>
    </row>
    <row r="11" spans="6:11">
      <c r="F11" s="2"/>
      <c r="G11" s="2" t="s">
        <v>3</v>
      </c>
      <c r="H11" s="12">
        <v>2.9512050007248161</v>
      </c>
      <c r="I11" s="12">
        <v>42.481902607846258</v>
      </c>
      <c r="J11" s="12">
        <v>4.0231822185239103</v>
      </c>
      <c r="K11" s="12">
        <v>10.510004974195308</v>
      </c>
    </row>
    <row r="12" spans="6:11">
      <c r="F12" s="2" t="s">
        <v>14</v>
      </c>
      <c r="G12" s="2" t="s">
        <v>5</v>
      </c>
      <c r="H12" s="12">
        <v>2.4868760649171104</v>
      </c>
      <c r="I12" s="12">
        <v>42.776254824217837</v>
      </c>
      <c r="J12" s="12">
        <v>4.0426652960262794</v>
      </c>
      <c r="K12" s="12">
        <v>10.980549673847918</v>
      </c>
    </row>
    <row r="13" spans="6:11">
      <c r="F13" s="2"/>
      <c r="G13" s="2" t="s">
        <v>6</v>
      </c>
      <c r="H13" s="12">
        <v>2.4538284844489371</v>
      </c>
      <c r="I13" s="12">
        <v>43.246271911861221</v>
      </c>
      <c r="J13" s="12">
        <v>3.8805677679570034</v>
      </c>
      <c r="K13" s="12">
        <v>10.909229585786933</v>
      </c>
    </row>
    <row r="14" spans="6:11">
      <c r="F14" s="2"/>
      <c r="G14" s="2" t="s">
        <v>2</v>
      </c>
      <c r="H14" s="12">
        <v>2.6522972050793472</v>
      </c>
      <c r="I14" s="12">
        <v>44.016174174161463</v>
      </c>
      <c r="J14" s="12">
        <v>3.6156061422029748</v>
      </c>
      <c r="K14" s="12">
        <v>11.007144845783518</v>
      </c>
    </row>
    <row r="15" spans="6:11">
      <c r="F15" s="2"/>
      <c r="G15" s="2" t="s">
        <v>3</v>
      </c>
      <c r="H15" s="12">
        <v>2.3840879385617852</v>
      </c>
      <c r="I15" s="12">
        <v>44.282812892632364</v>
      </c>
      <c r="J15" s="12">
        <v>3.8068883237346571</v>
      </c>
      <c r="K15" s="12">
        <v>10.850932853411095</v>
      </c>
    </row>
    <row r="16" spans="6:11">
      <c r="F16" s="2" t="s">
        <v>15</v>
      </c>
      <c r="G16" s="2" t="s">
        <v>5</v>
      </c>
      <c r="H16" s="12">
        <v>2.193971265511113</v>
      </c>
      <c r="I16" s="12">
        <v>43.313466588321511</v>
      </c>
      <c r="J16" s="12">
        <v>3.7331424679658372</v>
      </c>
      <c r="K16" s="12">
        <v>10.750725676197039</v>
      </c>
    </row>
  </sheetData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G24" sqref="G24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 ht="56.25">
      <c r="F1" s="24"/>
      <c r="G1" s="10"/>
      <c r="H1" s="3" t="s">
        <v>129</v>
      </c>
      <c r="I1" s="3" t="s">
        <v>130</v>
      </c>
    </row>
    <row r="2" spans="6:9">
      <c r="F2" s="4" t="s">
        <v>11</v>
      </c>
      <c r="G2" s="2" t="s">
        <v>2</v>
      </c>
      <c r="H2" s="12">
        <v>29.25145961537574</v>
      </c>
      <c r="I2" s="12">
        <v>69.598581345712844</v>
      </c>
    </row>
    <row r="3" spans="6:9">
      <c r="F3" s="4"/>
      <c r="G3" s="2" t="s">
        <v>3</v>
      </c>
      <c r="H3" s="12">
        <v>32.237788775584484</v>
      </c>
      <c r="I3" s="12">
        <v>60.41171511080978</v>
      </c>
    </row>
    <row r="4" spans="6:9">
      <c r="F4" s="4" t="s">
        <v>12</v>
      </c>
      <c r="G4" s="2" t="s">
        <v>5</v>
      </c>
      <c r="H4" s="12">
        <v>27.915117563587778</v>
      </c>
      <c r="I4" s="12">
        <v>64.176222127634247</v>
      </c>
    </row>
    <row r="5" spans="6:9">
      <c r="F5" s="4"/>
      <c r="G5" s="2" t="s">
        <v>6</v>
      </c>
      <c r="H5" s="12">
        <v>23.878863753068494</v>
      </c>
      <c r="I5" s="12">
        <v>66.896291039340099</v>
      </c>
    </row>
    <row r="6" spans="6:9">
      <c r="F6" s="4"/>
      <c r="G6" s="2" t="s">
        <v>2</v>
      </c>
      <c r="H6" s="12">
        <v>21.949682479814797</v>
      </c>
      <c r="I6" s="12">
        <v>74.13313920352698</v>
      </c>
    </row>
    <row r="7" spans="6:9">
      <c r="F7" s="4"/>
      <c r="G7" s="2" t="s">
        <v>3</v>
      </c>
      <c r="H7" s="12">
        <v>26.301379283423298</v>
      </c>
      <c r="I7" s="12">
        <v>73.827875540281966</v>
      </c>
    </row>
    <row r="8" spans="6:9">
      <c r="F8" s="4" t="s">
        <v>13</v>
      </c>
      <c r="G8" s="2" t="s">
        <v>5</v>
      </c>
      <c r="H8" s="12">
        <v>23.053542157865412</v>
      </c>
      <c r="I8" s="12">
        <v>78.90461998606591</v>
      </c>
    </row>
    <row r="9" spans="6:9">
      <c r="F9" s="4"/>
      <c r="G9" s="2" t="s">
        <v>6</v>
      </c>
      <c r="H9" s="12">
        <v>21.872981682700349</v>
      </c>
      <c r="I9" s="12">
        <v>82.411027378071665</v>
      </c>
    </row>
    <row r="10" spans="6:9">
      <c r="F10" s="4"/>
      <c r="G10" s="2" t="s">
        <v>2</v>
      </c>
      <c r="H10" s="12">
        <v>21.656128526321954</v>
      </c>
      <c r="I10" s="12">
        <v>84.556541392050448</v>
      </c>
    </row>
    <row r="11" spans="6:9">
      <c r="F11" s="4"/>
      <c r="G11" s="2" t="s">
        <v>3</v>
      </c>
      <c r="H11" s="12">
        <v>23.025535330015952</v>
      </c>
      <c r="I11" s="12">
        <v>87.378335605215057</v>
      </c>
    </row>
    <row r="12" spans="6:9">
      <c r="F12" s="4" t="s">
        <v>14</v>
      </c>
      <c r="G12" s="2" t="s">
        <v>5</v>
      </c>
      <c r="H12" s="12">
        <v>20.701268740858904</v>
      </c>
      <c r="I12" s="12">
        <v>91.683715294996219</v>
      </c>
    </row>
    <row r="13" spans="6:9">
      <c r="F13" s="4"/>
      <c r="G13" s="2" t="s">
        <v>6</v>
      </c>
      <c r="H13" s="12">
        <v>20.100741668028693</v>
      </c>
      <c r="I13" s="12">
        <v>89.528874698189014</v>
      </c>
    </row>
    <row r="14" spans="6:9">
      <c r="F14" s="4"/>
      <c r="G14" s="2" t="s">
        <v>2</v>
      </c>
      <c r="H14" s="12">
        <v>17.275786374798844</v>
      </c>
      <c r="I14" s="12">
        <v>92.540577654914074</v>
      </c>
    </row>
    <row r="15" spans="6:9">
      <c r="F15" s="4"/>
      <c r="G15" s="2" t="s">
        <v>3</v>
      </c>
      <c r="H15" s="12">
        <v>20.058869328585573</v>
      </c>
      <c r="I15" s="12">
        <v>92.973910650950572</v>
      </c>
    </row>
    <row r="16" spans="6:9">
      <c r="F16" s="4" t="s">
        <v>15</v>
      </c>
      <c r="G16" s="2" t="s">
        <v>5</v>
      </c>
      <c r="H16" s="12">
        <v>18.66142815529993</v>
      </c>
      <c r="I16" s="12">
        <v>97.522096250581882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G23" sqref="G23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 s="5" customFormat="1" ht="33.75">
      <c r="F1" s="36"/>
      <c r="G1" s="9"/>
      <c r="H1" s="9" t="s">
        <v>45</v>
      </c>
      <c r="I1" s="9" t="s">
        <v>46</v>
      </c>
    </row>
    <row r="2" spans="6:9">
      <c r="F2" s="4" t="s">
        <v>11</v>
      </c>
      <c r="G2" s="2" t="s">
        <v>2</v>
      </c>
      <c r="H2" s="12">
        <v>2.7363385896124868</v>
      </c>
      <c r="I2" s="12">
        <v>11.904519800388291</v>
      </c>
    </row>
    <row r="3" spans="6:9">
      <c r="F3" s="4"/>
      <c r="G3" s="2" t="s">
        <v>3</v>
      </c>
      <c r="H3" s="12">
        <v>2.0743998258244978</v>
      </c>
      <c r="I3" s="12">
        <v>8.9510624687608278</v>
      </c>
    </row>
    <row r="4" spans="6:9">
      <c r="F4" s="4" t="s">
        <v>12</v>
      </c>
      <c r="G4" s="2" t="s">
        <v>5</v>
      </c>
      <c r="H4" s="12">
        <v>1.5276895068502185</v>
      </c>
      <c r="I4" s="12">
        <v>6.4188312156494804</v>
      </c>
    </row>
    <row r="5" spans="6:9">
      <c r="F5" s="4"/>
      <c r="G5" s="2" t="s">
        <v>6</v>
      </c>
      <c r="H5" s="12">
        <v>0.96261860538080257</v>
      </c>
      <c r="I5" s="12">
        <v>4.0630539811282311</v>
      </c>
    </row>
    <row r="6" spans="6:9">
      <c r="F6" s="4"/>
      <c r="G6" s="2" t="s">
        <v>2</v>
      </c>
      <c r="H6" s="12">
        <v>1.1063201218540579</v>
      </c>
      <c r="I6" s="12">
        <v>4.7292015497542632</v>
      </c>
    </row>
    <row r="7" spans="6:9">
      <c r="F7" s="4"/>
      <c r="G7" s="2" t="s">
        <v>3</v>
      </c>
      <c r="H7" s="12">
        <v>1.0490862528202629</v>
      </c>
      <c r="I7" s="12">
        <v>4.5780151566387151</v>
      </c>
    </row>
    <row r="8" spans="6:9">
      <c r="F8" s="4" t="s">
        <v>13</v>
      </c>
      <c r="G8" s="2" t="s">
        <v>5</v>
      </c>
      <c r="H8" s="12">
        <v>1.2650435689272417</v>
      </c>
      <c r="I8" s="12">
        <v>6.0234679200071373</v>
      </c>
    </row>
    <row r="9" spans="6:9">
      <c r="F9" s="4"/>
      <c r="G9" s="2" t="s">
        <v>6</v>
      </c>
      <c r="H9" s="12">
        <v>1.3599276615918239</v>
      </c>
      <c r="I9" s="12">
        <v>6.5138994526855507</v>
      </c>
    </row>
    <row r="10" spans="6:9">
      <c r="F10" s="4"/>
      <c r="G10" s="2" t="s">
        <v>2</v>
      </c>
      <c r="H10" s="12">
        <v>1.2073948787156599</v>
      </c>
      <c r="I10" s="12">
        <v>5.8357776482443118</v>
      </c>
    </row>
    <row r="11" spans="6:9">
      <c r="F11" s="4"/>
      <c r="G11" s="2" t="s">
        <v>3</v>
      </c>
      <c r="H11" s="12">
        <v>1.0868560304544339</v>
      </c>
      <c r="I11" s="12">
        <v>5.3082671217363488</v>
      </c>
    </row>
    <row r="12" spans="6:9">
      <c r="F12" s="4" t="s">
        <v>14</v>
      </c>
      <c r="G12" s="2" t="s">
        <v>5</v>
      </c>
      <c r="H12" s="12">
        <v>1.5524368418562839</v>
      </c>
      <c r="I12" s="12">
        <v>7.6120028234023573</v>
      </c>
    </row>
    <row r="13" spans="6:9">
      <c r="F13" s="4"/>
      <c r="G13" s="2" t="s">
        <v>6</v>
      </c>
      <c r="H13" s="12">
        <v>1.449855226315186</v>
      </c>
      <c r="I13" s="12">
        <v>6.9627407077310206</v>
      </c>
    </row>
    <row r="14" spans="6:9">
      <c r="F14" s="4"/>
      <c r="G14" s="2" t="s">
        <v>2</v>
      </c>
      <c r="H14" s="12">
        <v>1.3508206481973764</v>
      </c>
      <c r="I14" s="12">
        <v>6.4705686493921331</v>
      </c>
    </row>
    <row r="15" spans="6:9">
      <c r="F15" s="4"/>
      <c r="G15" s="2" t="s">
        <v>3</v>
      </c>
      <c r="H15" s="12">
        <v>1.2753417195151953</v>
      </c>
      <c r="I15" s="12">
        <v>6.1165263444920068</v>
      </c>
    </row>
    <row r="16" spans="6:9">
      <c r="F16" s="4" t="s">
        <v>15</v>
      </c>
      <c r="G16" s="2" t="s">
        <v>5</v>
      </c>
      <c r="H16" s="12">
        <v>1.4050493469778542</v>
      </c>
      <c r="I16" s="12">
        <v>6.8526741290383013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7"/>
  <sheetViews>
    <sheetView showGridLines="0" view="pageBreakPreview" zoomScaleNormal="100" zoomScaleSheetLayoutView="100" workbookViewId="0">
      <selection activeCell="G24" sqref="G24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>
      <c r="F1" s="168" t="s">
        <v>63</v>
      </c>
      <c r="G1" s="168"/>
      <c r="H1" s="168"/>
      <c r="I1" s="168"/>
    </row>
    <row r="2" spans="6:9" s="5" customFormat="1" ht="33.75">
      <c r="F2" s="11"/>
      <c r="G2" s="11"/>
      <c r="H2" s="31" t="s">
        <v>131</v>
      </c>
      <c r="I2" s="31" t="s">
        <v>132</v>
      </c>
    </row>
    <row r="3" spans="6:9">
      <c r="F3" s="2" t="s">
        <v>11</v>
      </c>
      <c r="G3" s="2" t="s">
        <v>2</v>
      </c>
      <c r="H3" s="37">
        <v>14</v>
      </c>
      <c r="I3" s="12">
        <v>14.159844856029899</v>
      </c>
    </row>
    <row r="4" spans="6:9">
      <c r="F4" s="2"/>
      <c r="G4" s="2" t="s">
        <v>3</v>
      </c>
      <c r="H4" s="37">
        <v>17</v>
      </c>
      <c r="I4" s="12">
        <v>22.360794629038079</v>
      </c>
    </row>
    <row r="5" spans="6:9">
      <c r="F5" s="2" t="s">
        <v>12</v>
      </c>
      <c r="G5" s="2" t="s">
        <v>5</v>
      </c>
      <c r="H5" s="37">
        <v>19</v>
      </c>
      <c r="I5" s="12">
        <v>32.645114968156953</v>
      </c>
    </row>
    <row r="6" spans="6:9">
      <c r="F6" s="2"/>
      <c r="G6" s="2" t="s">
        <v>6</v>
      </c>
      <c r="H6" s="37">
        <v>21</v>
      </c>
      <c r="I6" s="12">
        <v>33.106637036684539</v>
      </c>
    </row>
    <row r="7" spans="6:9">
      <c r="F7" s="2"/>
      <c r="G7" s="2" t="s">
        <v>2</v>
      </c>
      <c r="H7" s="37">
        <v>21</v>
      </c>
      <c r="I7" s="12">
        <v>28.546278903561127</v>
      </c>
    </row>
    <row r="8" spans="6:9">
      <c r="F8" s="2"/>
      <c r="G8" s="2" t="s">
        <v>3</v>
      </c>
      <c r="H8" s="37">
        <v>21</v>
      </c>
      <c r="I8" s="12">
        <v>28.80344024678746</v>
      </c>
    </row>
    <row r="9" spans="6:9">
      <c r="F9" s="2" t="s">
        <v>13</v>
      </c>
      <c r="G9" s="2" t="s">
        <v>5</v>
      </c>
      <c r="H9" s="37">
        <v>23</v>
      </c>
      <c r="I9" s="12">
        <v>45.167860476206982</v>
      </c>
    </row>
    <row r="10" spans="6:9">
      <c r="F10" s="2"/>
      <c r="G10" s="2" t="s">
        <v>6</v>
      </c>
      <c r="H10" s="37">
        <v>21</v>
      </c>
      <c r="I10" s="12">
        <v>32.265182033283807</v>
      </c>
    </row>
    <row r="11" spans="6:9">
      <c r="F11" s="2"/>
      <c r="G11" s="2" t="s">
        <v>2</v>
      </c>
      <c r="H11" s="37">
        <v>22</v>
      </c>
      <c r="I11" s="12">
        <v>33.884471381961554</v>
      </c>
    </row>
    <row r="12" spans="6:9">
      <c r="F12" s="2"/>
      <c r="G12" s="2" t="s">
        <v>3</v>
      </c>
      <c r="H12" s="37">
        <v>22</v>
      </c>
      <c r="I12" s="12">
        <v>35.092492167347508</v>
      </c>
    </row>
    <row r="13" spans="6:9">
      <c r="F13" s="2" t="s">
        <v>14</v>
      </c>
      <c r="G13" s="2" t="s">
        <v>5</v>
      </c>
      <c r="H13" s="37">
        <v>15</v>
      </c>
      <c r="I13" s="12">
        <v>20.655332638055434</v>
      </c>
    </row>
    <row r="14" spans="6:9">
      <c r="F14" s="2"/>
      <c r="G14" s="2" t="s">
        <v>6</v>
      </c>
      <c r="H14" s="37">
        <v>19</v>
      </c>
      <c r="I14" s="12">
        <v>31.296801744952578</v>
      </c>
    </row>
    <row r="15" spans="6:9">
      <c r="F15" s="2"/>
      <c r="G15" s="2" t="s">
        <v>2</v>
      </c>
      <c r="H15" s="37">
        <v>18</v>
      </c>
      <c r="I15" s="12">
        <v>24.837476253175055</v>
      </c>
    </row>
    <row r="16" spans="6:9">
      <c r="F16" s="2"/>
      <c r="G16" s="2" t="s">
        <v>3</v>
      </c>
      <c r="H16" s="37">
        <v>20</v>
      </c>
      <c r="I16" s="12">
        <v>30.955147790867137</v>
      </c>
    </row>
    <row r="17" spans="6:9">
      <c r="F17" s="2" t="s">
        <v>15</v>
      </c>
      <c r="G17" s="2" t="s">
        <v>5</v>
      </c>
      <c r="H17" s="37">
        <v>19</v>
      </c>
      <c r="I17" s="12">
        <v>29.559491252229748</v>
      </c>
    </row>
  </sheetData>
  <mergeCells count="1">
    <mergeCell ref="F1:I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7"/>
  <sheetViews>
    <sheetView showGridLines="0" view="pageBreakPreview" zoomScaleNormal="100" zoomScaleSheetLayoutView="100" workbookViewId="0">
      <selection activeCell="G24" sqref="G24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>
      <c r="F1" s="169" t="s">
        <v>64</v>
      </c>
      <c r="G1" s="169"/>
      <c r="H1" s="169"/>
      <c r="I1" s="169"/>
    </row>
    <row r="2" spans="6:9" s="5" customFormat="1" ht="22.5">
      <c r="F2" s="36"/>
      <c r="G2" s="9"/>
      <c r="H2" s="9" t="s">
        <v>47</v>
      </c>
      <c r="I2" s="9" t="s">
        <v>48</v>
      </c>
    </row>
    <row r="3" spans="6:9">
      <c r="F3" s="4" t="s">
        <v>11</v>
      </c>
      <c r="G3" s="2" t="s">
        <v>2</v>
      </c>
      <c r="H3" s="10">
        <v>9</v>
      </c>
      <c r="I3" s="12">
        <v>6.5373741048056351</v>
      </c>
    </row>
    <row r="4" spans="6:9">
      <c r="F4" s="4"/>
      <c r="G4" s="2" t="s">
        <v>3</v>
      </c>
      <c r="H4" s="10">
        <v>7</v>
      </c>
      <c r="I4" s="12">
        <v>6.144293791350715</v>
      </c>
    </row>
    <row r="5" spans="6:9">
      <c r="F5" s="4" t="s">
        <v>12</v>
      </c>
      <c r="G5" s="2" t="s">
        <v>5</v>
      </c>
      <c r="H5" s="10">
        <v>11</v>
      </c>
      <c r="I5" s="12">
        <v>12.675329226489321</v>
      </c>
    </row>
    <row r="6" spans="6:9">
      <c r="F6" s="4"/>
      <c r="G6" s="2" t="s">
        <v>6</v>
      </c>
      <c r="H6" s="10">
        <v>13</v>
      </c>
      <c r="I6" s="12">
        <v>17.159662788071188</v>
      </c>
    </row>
    <row r="7" spans="6:9">
      <c r="F7" s="4"/>
      <c r="G7" s="2" t="s">
        <v>2</v>
      </c>
      <c r="H7" s="10">
        <v>14</v>
      </c>
      <c r="I7" s="12">
        <v>18.267179280165028</v>
      </c>
    </row>
    <row r="8" spans="6:9">
      <c r="F8" s="4"/>
      <c r="G8" s="2" t="s">
        <v>3</v>
      </c>
      <c r="H8" s="10">
        <v>14</v>
      </c>
      <c r="I8" s="12">
        <v>18.22689285242534</v>
      </c>
    </row>
    <row r="9" spans="6:9">
      <c r="F9" s="4" t="s">
        <v>13</v>
      </c>
      <c r="G9" s="2" t="s">
        <v>5</v>
      </c>
      <c r="H9" s="10">
        <v>9</v>
      </c>
      <c r="I9" s="12">
        <v>13.392818630772291</v>
      </c>
    </row>
    <row r="10" spans="6:9">
      <c r="F10" s="4"/>
      <c r="G10" s="2" t="s">
        <v>6</v>
      </c>
      <c r="H10" s="10">
        <v>12</v>
      </c>
      <c r="I10" s="12">
        <v>15.371498391993363</v>
      </c>
    </row>
    <row r="11" spans="6:9">
      <c r="F11" s="4"/>
      <c r="G11" s="2" t="s">
        <v>2</v>
      </c>
      <c r="H11" s="10">
        <v>12</v>
      </c>
      <c r="I11" s="12">
        <v>17.08002175916344</v>
      </c>
    </row>
    <row r="12" spans="6:9">
      <c r="F12" s="4"/>
      <c r="G12" s="2" t="s">
        <v>3</v>
      </c>
      <c r="H12" s="10">
        <v>11</v>
      </c>
      <c r="I12" s="12">
        <v>17.146814380399878</v>
      </c>
    </row>
    <row r="13" spans="6:9">
      <c r="F13" s="4" t="s">
        <v>14</v>
      </c>
      <c r="G13" s="2" t="s">
        <v>5</v>
      </c>
      <c r="H13" s="10">
        <v>10</v>
      </c>
      <c r="I13" s="12">
        <v>17.196396588393505</v>
      </c>
    </row>
    <row r="14" spans="6:9">
      <c r="F14" s="4"/>
      <c r="G14" s="2" t="s">
        <v>6</v>
      </c>
      <c r="H14" s="10">
        <v>9</v>
      </c>
      <c r="I14" s="12">
        <v>15.414987350751089</v>
      </c>
    </row>
    <row r="15" spans="6:9">
      <c r="F15" s="4"/>
      <c r="G15" s="2" t="s">
        <v>2</v>
      </c>
      <c r="H15" s="10">
        <v>10</v>
      </c>
      <c r="I15" s="12">
        <v>17.812501286885059</v>
      </c>
    </row>
    <row r="16" spans="6:9">
      <c r="F16" s="4"/>
      <c r="G16" s="2" t="s">
        <v>3</v>
      </c>
      <c r="H16" s="10">
        <v>12</v>
      </c>
      <c r="I16" s="12">
        <v>20.405334876041188</v>
      </c>
    </row>
    <row r="17" spans="6:9">
      <c r="F17" s="4" t="s">
        <v>15</v>
      </c>
      <c r="G17" s="2" t="s">
        <v>5</v>
      </c>
      <c r="H17" s="10">
        <v>10</v>
      </c>
      <c r="I17" s="12">
        <v>16.671358017016843</v>
      </c>
    </row>
  </sheetData>
  <mergeCells count="1">
    <mergeCell ref="F1:I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00" zoomScaleSheetLayoutView="100" workbookViewId="0">
      <selection activeCell="G19" sqref="G19"/>
    </sheetView>
  </sheetViews>
  <sheetFormatPr defaultRowHeight="11.25"/>
  <cols>
    <col min="1" max="5" width="9.140625" style="66"/>
    <col min="6" max="6" width="9.140625" style="67"/>
    <col min="7" max="16384" width="9.140625" style="66"/>
  </cols>
  <sheetData>
    <row r="1" spans="6:10" ht="45">
      <c r="F1" s="74"/>
      <c r="G1" s="74"/>
      <c r="H1" s="71" t="s">
        <v>101</v>
      </c>
      <c r="I1" s="71" t="s">
        <v>100</v>
      </c>
      <c r="J1" s="71" t="s">
        <v>99</v>
      </c>
    </row>
    <row r="2" spans="6:10">
      <c r="F2" s="73" t="s">
        <v>11</v>
      </c>
      <c r="G2" s="73" t="s">
        <v>2</v>
      </c>
      <c r="H2" s="72">
        <v>72.120574403662005</v>
      </c>
      <c r="I2" s="72">
        <v>26.569178283202383</v>
      </c>
      <c r="J2" s="72">
        <v>1.3102473131356367</v>
      </c>
    </row>
    <row r="3" spans="6:10">
      <c r="F3" s="73"/>
      <c r="G3" s="73" t="s">
        <v>3</v>
      </c>
      <c r="H3" s="72">
        <v>74.520975739137569</v>
      </c>
      <c r="I3" s="72">
        <v>23.986319883363674</v>
      </c>
      <c r="J3" s="72">
        <v>1.4927043774987583</v>
      </c>
    </row>
    <row r="4" spans="6:10">
      <c r="F4" s="73" t="s">
        <v>12</v>
      </c>
      <c r="G4" s="73" t="s">
        <v>5</v>
      </c>
      <c r="H4" s="72">
        <v>76.379233457909621</v>
      </c>
      <c r="I4" s="72">
        <v>24.103105974653186</v>
      </c>
      <c r="J4" s="72">
        <v>-0.48233943256284173</v>
      </c>
    </row>
    <row r="5" spans="6:10">
      <c r="F5" s="73"/>
      <c r="G5" s="73" t="s">
        <v>6</v>
      </c>
      <c r="H5" s="72">
        <v>75.897329063085067</v>
      </c>
      <c r="I5" s="72">
        <v>23.917600400052695</v>
      </c>
      <c r="J5" s="72">
        <v>0.18507053686224081</v>
      </c>
    </row>
    <row r="6" spans="6:10">
      <c r="F6" s="73"/>
      <c r="G6" s="73" t="s">
        <v>2</v>
      </c>
      <c r="H6" s="72">
        <v>76.107311429114048</v>
      </c>
      <c r="I6" s="72">
        <v>23.658942811986353</v>
      </c>
      <c r="J6" s="72">
        <v>0.23374575889960242</v>
      </c>
    </row>
    <row r="7" spans="6:10">
      <c r="F7" s="73"/>
      <c r="G7" s="73" t="s">
        <v>3</v>
      </c>
      <c r="H7" s="72">
        <v>75.908446339026042</v>
      </c>
      <c r="I7" s="72">
        <v>23.857146685619462</v>
      </c>
      <c r="J7" s="72">
        <v>0.23440697535449523</v>
      </c>
    </row>
    <row r="8" spans="6:10">
      <c r="F8" s="73" t="s">
        <v>13</v>
      </c>
      <c r="G8" s="73" t="s">
        <v>5</v>
      </c>
      <c r="H8" s="72">
        <v>76.937296060060021</v>
      </c>
      <c r="I8" s="72">
        <v>22.537424897232995</v>
      </c>
      <c r="J8" s="72">
        <v>0.52527904270700299</v>
      </c>
    </row>
    <row r="9" spans="6:10">
      <c r="F9" s="73"/>
      <c r="G9" s="73" t="s">
        <v>6</v>
      </c>
      <c r="H9" s="72">
        <v>76.523962327382137</v>
      </c>
      <c r="I9" s="72">
        <v>22.838921228683812</v>
      </c>
      <c r="J9" s="72">
        <v>0.6371164439340733</v>
      </c>
    </row>
    <row r="10" spans="6:10">
      <c r="F10" s="73"/>
      <c r="G10" s="73" t="s">
        <v>2</v>
      </c>
      <c r="H10" s="72">
        <v>76.308116967841713</v>
      </c>
      <c r="I10" s="72">
        <v>22.922457184753824</v>
      </c>
      <c r="J10" s="72">
        <v>0.76942584740449116</v>
      </c>
    </row>
    <row r="11" spans="6:10">
      <c r="F11" s="73"/>
      <c r="G11" s="73" t="s">
        <v>3</v>
      </c>
      <c r="H11" s="72">
        <v>76.198413818176263</v>
      </c>
      <c r="I11" s="72">
        <v>23.189222763791751</v>
      </c>
      <c r="J11" s="72">
        <v>0.61236341803200645</v>
      </c>
    </row>
    <row r="12" spans="6:10">
      <c r="F12" s="73" t="s">
        <v>14</v>
      </c>
      <c r="G12" s="73" t="s">
        <v>5</v>
      </c>
      <c r="H12" s="72">
        <v>77.854416126006299</v>
      </c>
      <c r="I12" s="72">
        <v>21.87295216273619</v>
      </c>
      <c r="J12" s="72">
        <v>0.27263171125748159</v>
      </c>
    </row>
    <row r="13" spans="6:10">
      <c r="F13" s="73"/>
      <c r="G13" s="73" t="s">
        <v>6</v>
      </c>
      <c r="H13" s="72">
        <v>77.593480337866382</v>
      </c>
      <c r="I13" s="72">
        <v>22.186957764710353</v>
      </c>
      <c r="J13" s="72">
        <v>0.21956189742328105</v>
      </c>
    </row>
    <row r="14" spans="6:10">
      <c r="F14" s="73"/>
      <c r="G14" s="73" t="s">
        <v>2</v>
      </c>
      <c r="H14" s="72">
        <v>77.306144193999344</v>
      </c>
      <c r="I14" s="72">
        <v>22.474253484320137</v>
      </c>
      <c r="J14" s="72">
        <v>0.219602321680513</v>
      </c>
    </row>
    <row r="15" spans="6:10">
      <c r="F15" s="73"/>
      <c r="G15" s="73" t="s">
        <v>3</v>
      </c>
      <c r="H15" s="72">
        <v>76.884775323291692</v>
      </c>
      <c r="I15" s="72">
        <v>22.891706716220593</v>
      </c>
      <c r="J15" s="72">
        <v>0.22351796048772254</v>
      </c>
    </row>
    <row r="16" spans="6:10">
      <c r="F16" s="73" t="s">
        <v>15</v>
      </c>
      <c r="G16" s="73" t="s">
        <v>5</v>
      </c>
      <c r="H16" s="72">
        <v>76.656794906784214</v>
      </c>
      <c r="I16" s="72">
        <v>22.469305256902832</v>
      </c>
      <c r="J16" s="72">
        <v>0.87389983631293999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5"/>
  <sheetViews>
    <sheetView showGridLines="0" view="pageBreakPreview" zoomScaleNormal="100" zoomScaleSheetLayoutView="100" workbookViewId="0">
      <selection activeCell="G23" sqref="G23"/>
    </sheetView>
  </sheetViews>
  <sheetFormatPr defaultRowHeight="11.25"/>
  <cols>
    <col min="1" max="5" width="9.140625" style="66"/>
    <col min="6" max="6" width="9.140625" style="67"/>
    <col min="7" max="16384" width="9.140625" style="66"/>
  </cols>
  <sheetData>
    <row r="1" spans="6:11" ht="33.75">
      <c r="F1" s="68"/>
      <c r="G1" s="69"/>
      <c r="H1" s="71" t="s">
        <v>101</v>
      </c>
      <c r="I1" s="71" t="s">
        <v>102</v>
      </c>
      <c r="J1" s="71" t="s">
        <v>99</v>
      </c>
      <c r="K1" s="70" t="s">
        <v>276</v>
      </c>
    </row>
    <row r="2" spans="6:11">
      <c r="F2" s="69" t="s">
        <v>11</v>
      </c>
      <c r="G2" s="69" t="s">
        <v>3</v>
      </c>
      <c r="H2" s="68">
        <v>4.6132529673078118</v>
      </c>
      <c r="I2" s="68">
        <v>-1.8706003198941696</v>
      </c>
      <c r="J2" s="68">
        <v>0.22678194450363345</v>
      </c>
      <c r="K2" s="68">
        <v>2.9694345919172758</v>
      </c>
    </row>
    <row r="3" spans="6:11">
      <c r="F3" s="69" t="s">
        <v>12</v>
      </c>
      <c r="G3" s="69" t="s">
        <v>5</v>
      </c>
      <c r="H3" s="68">
        <v>-0.9516905468778144</v>
      </c>
      <c r="I3" s="68">
        <v>-0.76995337654731655</v>
      </c>
      <c r="J3" s="68">
        <v>-1.9572988185158104</v>
      </c>
      <c r="K3" s="68">
        <v>-3.6789427419409413</v>
      </c>
    </row>
    <row r="4" spans="6:11">
      <c r="F4" s="69"/>
      <c r="G4" s="69" t="s">
        <v>6</v>
      </c>
      <c r="H4" s="68">
        <v>2.7216262158577034</v>
      </c>
      <c r="I4" s="68">
        <v>0.8240261962994917</v>
      </c>
      <c r="J4" s="68">
        <v>0.67522156355220642</v>
      </c>
      <c r="K4" s="68">
        <v>4.2208739757094014</v>
      </c>
    </row>
    <row r="5" spans="6:11">
      <c r="F5" s="69"/>
      <c r="G5" s="69" t="s">
        <v>2</v>
      </c>
      <c r="H5" s="68">
        <v>0.957143202204354</v>
      </c>
      <c r="I5" s="68">
        <v>-2.6392971664883077E-2</v>
      </c>
      <c r="J5" s="68">
        <v>5.0969951326735291E-2</v>
      </c>
      <c r="K5" s="68">
        <v>0.98172018186620624</v>
      </c>
    </row>
    <row r="6" spans="6:11">
      <c r="F6" s="69"/>
      <c r="G6" s="69" t="s">
        <v>3</v>
      </c>
      <c r="H6" s="68">
        <v>1.5238180490754691</v>
      </c>
      <c r="I6" s="68">
        <v>0.73962325877387936</v>
      </c>
      <c r="J6" s="68">
        <v>5.980900411299889E-3</v>
      </c>
      <c r="K6" s="68">
        <v>2.2694222082606483</v>
      </c>
    </row>
    <row r="7" spans="6:11">
      <c r="F7" s="69" t="s">
        <v>13</v>
      </c>
      <c r="G7" s="69" t="s">
        <v>5</v>
      </c>
      <c r="H7" s="68">
        <v>1.7389220141052135</v>
      </c>
      <c r="I7" s="68">
        <v>-1.1117186248205642</v>
      </c>
      <c r="J7" s="68">
        <v>0.29571999044647829</v>
      </c>
      <c r="K7" s="68">
        <v>0.92292337973112759</v>
      </c>
    </row>
    <row r="8" spans="6:11">
      <c r="F8" s="69"/>
      <c r="G8" s="69" t="s">
        <v>6</v>
      </c>
      <c r="H8" s="68">
        <v>1.7226884003477196</v>
      </c>
      <c r="I8" s="68">
        <v>0.93900175792348706</v>
      </c>
      <c r="J8" s="68">
        <v>0.12962130556458476</v>
      </c>
      <c r="K8" s="68">
        <v>2.7913114638357919</v>
      </c>
    </row>
    <row r="9" spans="6:11">
      <c r="F9" s="69"/>
      <c r="G9" s="69" t="s">
        <v>2</v>
      </c>
      <c r="H9" s="68">
        <v>1.2556267894818327</v>
      </c>
      <c r="I9" s="68">
        <v>0.5255565257655771</v>
      </c>
      <c r="J9" s="68">
        <v>0.1471464712710914</v>
      </c>
      <c r="K9" s="68">
        <v>1.9283297865185014</v>
      </c>
    </row>
    <row r="10" spans="6:11">
      <c r="F10" s="69"/>
      <c r="G10" s="69" t="s">
        <v>3</v>
      </c>
      <c r="H10" s="68">
        <v>1.0937957905710256</v>
      </c>
      <c r="I10" s="68">
        <v>0.63302261278306726</v>
      </c>
      <c r="J10" s="68">
        <v>-0.14739059123685549</v>
      </c>
      <c r="K10" s="68">
        <v>1.5794278121172374</v>
      </c>
    </row>
    <row r="11" spans="6:11">
      <c r="F11" s="69" t="s">
        <v>14</v>
      </c>
      <c r="G11" s="69" t="s">
        <v>5</v>
      </c>
      <c r="H11" s="68">
        <v>5.3873948395854203</v>
      </c>
      <c r="I11" s="68">
        <v>-0.26794766179696622</v>
      </c>
      <c r="J11" s="68">
        <v>-0.32666506287780123</v>
      </c>
      <c r="K11" s="68">
        <v>4.7927821149106533</v>
      </c>
    </row>
    <row r="12" spans="6:11">
      <c r="F12" s="69"/>
      <c r="G12" s="69" t="s">
        <v>6</v>
      </c>
      <c r="H12" s="68">
        <v>1.5422787391167105</v>
      </c>
      <c r="I12" s="68">
        <v>0.82961392863702077</v>
      </c>
      <c r="J12" s="68">
        <v>-4.7967359332330803E-2</v>
      </c>
      <c r="K12" s="68">
        <v>2.3239253084214004</v>
      </c>
    </row>
    <row r="13" spans="6:11">
      <c r="F13" s="69"/>
      <c r="G13" s="69" t="s">
        <v>2</v>
      </c>
      <c r="H13" s="68">
        <v>0.43176843675275905</v>
      </c>
      <c r="I13" s="68">
        <v>0.49635204747459261</v>
      </c>
      <c r="J13" s="68">
        <v>2.0831730850470421E-3</v>
      </c>
      <c r="K13" s="68">
        <v>0.93020365731239862</v>
      </c>
    </row>
    <row r="14" spans="6:11">
      <c r="F14" s="69"/>
      <c r="G14" s="69" t="s">
        <v>3</v>
      </c>
      <c r="H14" s="68">
        <v>-0.21471997967033082</v>
      </c>
      <c r="I14" s="68">
        <v>0.47898096332670498</v>
      </c>
      <c r="J14" s="68">
        <v>4.5164045435661859E-3</v>
      </c>
      <c r="K14" s="68">
        <v>0.26877738819994035</v>
      </c>
    </row>
    <row r="15" spans="6:11">
      <c r="F15" s="69" t="s">
        <v>15</v>
      </c>
      <c r="G15" s="69" t="s">
        <v>5</v>
      </c>
      <c r="H15" s="68">
        <v>-1.3606392007021528</v>
      </c>
      <c r="I15" s="68">
        <v>-0.75440146016479193</v>
      </c>
      <c r="J15" s="68">
        <v>0.63746938284517829</v>
      </c>
      <c r="K15" s="68">
        <v>-1.4775712780217665</v>
      </c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35"/>
  <sheetViews>
    <sheetView showGridLines="0" view="pageBreakPreview" zoomScaleNormal="100" zoomScaleSheetLayoutView="100" workbookViewId="0"/>
  </sheetViews>
  <sheetFormatPr defaultRowHeight="11.25"/>
  <cols>
    <col min="1" max="7" width="9.140625" style="7"/>
    <col min="8" max="9" width="9.140625" style="13"/>
    <col min="10" max="16384" width="9.140625" style="7"/>
  </cols>
  <sheetData>
    <row r="1" spans="6:9" s="5" customFormat="1" ht="67.5">
      <c r="F1" s="9"/>
      <c r="G1" s="9"/>
      <c r="H1" s="14" t="s">
        <v>0</v>
      </c>
      <c r="I1" s="14" t="s">
        <v>1</v>
      </c>
    </row>
    <row r="2" spans="6:9">
      <c r="F2" s="10" t="s">
        <v>4</v>
      </c>
      <c r="G2" s="10" t="s">
        <v>3</v>
      </c>
      <c r="H2" s="12">
        <v>22.230116390186254</v>
      </c>
      <c r="I2" s="12">
        <v>23.484468680343891</v>
      </c>
    </row>
    <row r="3" spans="6:9">
      <c r="F3" s="10" t="s">
        <v>7</v>
      </c>
      <c r="G3" s="10" t="s">
        <v>5</v>
      </c>
      <c r="H3" s="12">
        <v>22.121552377227392</v>
      </c>
      <c r="I3" s="12">
        <v>22.871841705641238</v>
      </c>
    </row>
    <row r="4" spans="6:9">
      <c r="F4" s="10"/>
      <c r="G4" s="10" t="s">
        <v>6</v>
      </c>
      <c r="H4" s="12">
        <v>21.079800938388928</v>
      </c>
      <c r="I4" s="12">
        <v>21.932831941858915</v>
      </c>
    </row>
    <row r="5" spans="6:9">
      <c r="F5" s="10"/>
      <c r="G5" s="10" t="s">
        <v>2</v>
      </c>
      <c r="H5" s="12">
        <v>19.05908687645244</v>
      </c>
      <c r="I5" s="12">
        <v>19.909664451369245</v>
      </c>
    </row>
    <row r="6" spans="6:9">
      <c r="F6" s="10"/>
      <c r="G6" s="10" t="s">
        <v>3</v>
      </c>
      <c r="H6" s="12">
        <v>18.809716847654183</v>
      </c>
      <c r="I6" s="12">
        <v>19.090460811932335</v>
      </c>
    </row>
    <row r="7" spans="6:9">
      <c r="F7" s="10" t="s">
        <v>8</v>
      </c>
      <c r="G7" s="10" t="s">
        <v>5</v>
      </c>
      <c r="H7" s="12">
        <v>17.955693335497873</v>
      </c>
      <c r="I7" s="12">
        <v>18.33013077258104</v>
      </c>
    </row>
    <row r="8" spans="6:9">
      <c r="F8" s="10"/>
      <c r="G8" s="10" t="s">
        <v>6</v>
      </c>
      <c r="H8" s="12">
        <v>16.620302300330188</v>
      </c>
      <c r="I8" s="12">
        <v>17.377527075012651</v>
      </c>
    </row>
    <row r="9" spans="6:9">
      <c r="F9" s="10"/>
      <c r="G9" s="10" t="s">
        <v>2</v>
      </c>
      <c r="H9" s="12">
        <v>16.567225023532046</v>
      </c>
      <c r="I9" s="12">
        <v>17.33534410595216</v>
      </c>
    </row>
    <row r="10" spans="6:9">
      <c r="F10" s="10"/>
      <c r="G10" s="10" t="s">
        <v>3</v>
      </c>
      <c r="H10" s="12">
        <v>16.011445331949858</v>
      </c>
      <c r="I10" s="12">
        <v>15.916220281280147</v>
      </c>
    </row>
    <row r="11" spans="6:9">
      <c r="F11" s="10" t="s">
        <v>9</v>
      </c>
      <c r="G11" s="10" t="s">
        <v>5</v>
      </c>
      <c r="H11" s="12">
        <v>15.494035638385926</v>
      </c>
      <c r="I11" s="12">
        <v>15.24243404416341</v>
      </c>
    </row>
    <row r="12" spans="6:9">
      <c r="F12" s="10"/>
      <c r="G12" s="10" t="s">
        <v>6</v>
      </c>
      <c r="H12" s="12">
        <v>16.618518279438</v>
      </c>
      <c r="I12" s="12">
        <v>15.241768894257774</v>
      </c>
    </row>
    <row r="13" spans="6:9">
      <c r="F13" s="10"/>
      <c r="G13" s="10" t="s">
        <v>2</v>
      </c>
      <c r="H13" s="12">
        <v>16.676655563811774</v>
      </c>
      <c r="I13" s="12">
        <v>15.851509241496492</v>
      </c>
    </row>
    <row r="14" spans="6:9">
      <c r="F14" s="10"/>
      <c r="G14" s="10" t="s">
        <v>3</v>
      </c>
      <c r="H14" s="12">
        <v>15.561342367639192</v>
      </c>
      <c r="I14" s="12">
        <v>18.497693674107634</v>
      </c>
    </row>
    <row r="15" spans="6:9">
      <c r="F15" s="10" t="s">
        <v>10</v>
      </c>
      <c r="G15" s="10" t="s">
        <v>5</v>
      </c>
      <c r="H15" s="12">
        <v>15.635762095371591</v>
      </c>
      <c r="I15" s="12">
        <v>18.506208949085547</v>
      </c>
    </row>
    <row r="16" spans="6:9">
      <c r="F16" s="10"/>
      <c r="G16" s="10" t="s">
        <v>6</v>
      </c>
      <c r="H16" s="12">
        <v>15.940930499013445</v>
      </c>
      <c r="I16" s="12">
        <v>18.922628213214541</v>
      </c>
    </row>
    <row r="17" spans="6:9">
      <c r="F17" s="10"/>
      <c r="G17" s="10" t="s">
        <v>2</v>
      </c>
      <c r="H17" s="12">
        <v>16.065460944340735</v>
      </c>
      <c r="I17" s="12">
        <v>20.376855058056133</v>
      </c>
    </row>
    <row r="18" spans="6:9">
      <c r="F18" s="10"/>
      <c r="G18" s="10" t="s">
        <v>3</v>
      </c>
      <c r="H18" s="12">
        <v>17.121089010169243</v>
      </c>
      <c r="I18" s="12">
        <v>21.006815779250829</v>
      </c>
    </row>
    <row r="19" spans="6:9">
      <c r="F19" s="10" t="s">
        <v>11</v>
      </c>
      <c r="G19" s="10" t="s">
        <v>5</v>
      </c>
      <c r="H19" s="12">
        <v>17.804233077401925</v>
      </c>
      <c r="I19" s="12">
        <v>22.593283187634107</v>
      </c>
    </row>
    <row r="20" spans="6:9">
      <c r="F20" s="10"/>
      <c r="G20" s="10" t="s">
        <v>6</v>
      </c>
      <c r="H20" s="12">
        <v>18.551168994037905</v>
      </c>
      <c r="I20" s="12">
        <v>24.107535493317613</v>
      </c>
    </row>
    <row r="21" spans="6:9">
      <c r="F21" s="10"/>
      <c r="G21" s="10" t="s">
        <v>2</v>
      </c>
      <c r="H21" s="12">
        <v>20.200883537971077</v>
      </c>
      <c r="I21" s="12">
        <v>24.385869620712061</v>
      </c>
    </row>
    <row r="22" spans="6:9">
      <c r="F22" s="10"/>
      <c r="G22" s="10" t="s">
        <v>3</v>
      </c>
      <c r="H22" s="12">
        <v>20.475687029263284</v>
      </c>
      <c r="I22" s="12">
        <v>23.636540378988105</v>
      </c>
    </row>
    <row r="23" spans="6:9">
      <c r="F23" s="10" t="s">
        <v>12</v>
      </c>
      <c r="G23" s="10" t="s">
        <v>5</v>
      </c>
      <c r="H23" s="12">
        <v>19.601214140624382</v>
      </c>
      <c r="I23" s="12">
        <v>23.932066649103501</v>
      </c>
    </row>
    <row r="24" spans="6:9">
      <c r="F24" s="10"/>
      <c r="G24" s="10" t="s">
        <v>6</v>
      </c>
      <c r="H24" s="12">
        <v>18.850386989251021</v>
      </c>
      <c r="I24" s="12">
        <v>23.298415220146005</v>
      </c>
    </row>
    <row r="25" spans="6:9">
      <c r="F25" s="10"/>
      <c r="G25" s="10" t="s">
        <v>2</v>
      </c>
      <c r="H25" s="12">
        <v>17.774748376056955</v>
      </c>
      <c r="I25" s="12">
        <v>22.640879666046494</v>
      </c>
    </row>
    <row r="26" spans="6:9">
      <c r="F26" s="10"/>
      <c r="G26" s="10" t="s">
        <v>3</v>
      </c>
      <c r="H26" s="12">
        <v>17.061034521810893</v>
      </c>
      <c r="I26" s="12">
        <v>20.713060474702484</v>
      </c>
    </row>
    <row r="27" spans="6:9">
      <c r="F27" s="10" t="s">
        <v>13</v>
      </c>
      <c r="G27" s="10" t="s">
        <v>5</v>
      </c>
      <c r="H27" s="12">
        <v>17.072168807851938</v>
      </c>
      <c r="I27" s="12">
        <v>21.015681374997065</v>
      </c>
    </row>
    <row r="28" spans="6:9">
      <c r="F28" s="10"/>
      <c r="G28" s="10" t="s">
        <v>6</v>
      </c>
      <c r="H28" s="12">
        <v>16.645449337046792</v>
      </c>
      <c r="I28" s="12">
        <v>20.430335942720777</v>
      </c>
    </row>
    <row r="29" spans="6:9">
      <c r="F29" s="10"/>
      <c r="G29" s="10" t="s">
        <v>2</v>
      </c>
      <c r="H29" s="12">
        <v>16.243966789726215</v>
      </c>
      <c r="I29" s="12">
        <v>20.215482667813667</v>
      </c>
    </row>
    <row r="30" spans="6:9">
      <c r="F30" s="10"/>
      <c r="G30" s="10" t="s">
        <v>3</v>
      </c>
      <c r="H30" s="12">
        <v>16.063335239174858</v>
      </c>
      <c r="I30" s="12">
        <v>19.655068760678006</v>
      </c>
    </row>
    <row r="31" spans="6:9">
      <c r="F31" s="10" t="s">
        <v>14</v>
      </c>
      <c r="G31" s="10" t="s">
        <v>5</v>
      </c>
      <c r="H31" s="12">
        <v>16.742392975578312</v>
      </c>
      <c r="I31" s="12">
        <v>20.876424630783319</v>
      </c>
    </row>
    <row r="32" spans="6:9">
      <c r="F32" s="10"/>
      <c r="G32" s="10" t="s">
        <v>6</v>
      </c>
      <c r="H32" s="12">
        <v>16.436819855411407</v>
      </c>
      <c r="I32" s="12">
        <v>20.992715366802475</v>
      </c>
    </row>
    <row r="33" spans="6:9">
      <c r="F33" s="10"/>
      <c r="G33" s="10" t="s">
        <v>2</v>
      </c>
      <c r="H33" s="12">
        <v>16.013569195418185</v>
      </c>
      <c r="I33" s="12">
        <v>21.087441226953356</v>
      </c>
    </row>
    <row r="34" spans="6:9">
      <c r="F34" s="10"/>
      <c r="G34" s="10" t="s">
        <v>3</v>
      </c>
      <c r="H34" s="12">
        <v>12.16671148242084</v>
      </c>
      <c r="I34" s="12">
        <v>20.5998054785282</v>
      </c>
    </row>
    <row r="35" spans="6:9">
      <c r="F35" s="10" t="s">
        <v>15</v>
      </c>
      <c r="G35" s="10" t="s">
        <v>5</v>
      </c>
      <c r="H35" s="12">
        <v>11.074339744268931</v>
      </c>
      <c r="I35" s="12">
        <v>20.584205763566505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H18" sqref="H18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 ht="78.75">
      <c r="F1" s="11"/>
      <c r="G1" s="11"/>
      <c r="H1" s="31" t="s">
        <v>50</v>
      </c>
      <c r="I1" s="28" t="s">
        <v>49</v>
      </c>
    </row>
    <row r="2" spans="6:9">
      <c r="F2" s="2" t="s">
        <v>11</v>
      </c>
      <c r="G2" s="2" t="s">
        <v>2</v>
      </c>
      <c r="H2" s="12">
        <v>41.954757789836464</v>
      </c>
      <c r="I2" s="12">
        <v>2.0776922572081835</v>
      </c>
    </row>
    <row r="3" spans="6:9">
      <c r="F3" s="2"/>
      <c r="G3" s="2" t="s">
        <v>3</v>
      </c>
      <c r="H3" s="12">
        <v>41.21460478823554</v>
      </c>
      <c r="I3" s="12">
        <v>2.1527018358656527</v>
      </c>
    </row>
    <row r="4" spans="6:9">
      <c r="F4" s="2" t="s">
        <v>12</v>
      </c>
      <c r="G4" s="2" t="s">
        <v>5</v>
      </c>
      <c r="H4" s="12">
        <v>43.496681321608001</v>
      </c>
      <c r="I4" s="12">
        <v>2.1450620483724792</v>
      </c>
    </row>
    <row r="5" spans="6:9">
      <c r="F5" s="2"/>
      <c r="G5" s="2" t="s">
        <v>6</v>
      </c>
      <c r="H5" s="12">
        <v>42.919247956199612</v>
      </c>
      <c r="I5" s="12">
        <v>2.1335571849165125</v>
      </c>
    </row>
    <row r="6" spans="6:9">
      <c r="F6" s="2"/>
      <c r="G6" s="2" t="s">
        <v>2</v>
      </c>
      <c r="H6" s="12">
        <v>42.784146730075804</v>
      </c>
      <c r="I6" s="12">
        <v>2.0816864826622292</v>
      </c>
    </row>
    <row r="7" spans="6:9">
      <c r="F7" s="2"/>
      <c r="G7" s="2" t="s">
        <v>3</v>
      </c>
      <c r="H7" s="12">
        <v>41.862450011746475</v>
      </c>
      <c r="I7" s="12">
        <v>2.0599782665422537</v>
      </c>
    </row>
    <row r="8" spans="6:9">
      <c r="F8" s="2" t="s">
        <v>13</v>
      </c>
      <c r="G8" s="2" t="s">
        <v>5</v>
      </c>
      <c r="H8" s="12">
        <v>43.154495885573411</v>
      </c>
      <c r="I8" s="12">
        <v>1.7706728902476607</v>
      </c>
    </row>
    <row r="9" spans="6:9">
      <c r="F9" s="2"/>
      <c r="G9" s="2" t="s">
        <v>6</v>
      </c>
      <c r="H9" s="12">
        <v>42.503446670651968</v>
      </c>
      <c r="I9" s="12">
        <v>1.7631833446077079</v>
      </c>
    </row>
    <row r="10" spans="6:9">
      <c r="F10" s="2"/>
      <c r="G10" s="2" t="s">
        <v>2</v>
      </c>
      <c r="H10" s="12">
        <v>42.186156245459784</v>
      </c>
      <c r="I10" s="12">
        <v>1.7615949510187581</v>
      </c>
    </row>
    <row r="11" spans="6:9">
      <c r="F11" s="2"/>
      <c r="G11" s="2" t="s">
        <v>3</v>
      </c>
      <c r="H11" s="12">
        <v>41.12527560616693</v>
      </c>
      <c r="I11" s="12">
        <v>1.7742309645234211</v>
      </c>
    </row>
    <row r="12" spans="6:9">
      <c r="F12" s="2" t="s">
        <v>14</v>
      </c>
      <c r="G12" s="2" t="s">
        <v>5</v>
      </c>
      <c r="H12" s="12">
        <v>42.259387570205384</v>
      </c>
      <c r="I12" s="12">
        <v>1.6489466904588241</v>
      </c>
    </row>
    <row r="13" spans="6:9">
      <c r="F13" s="2"/>
      <c r="G13" s="2" t="s">
        <v>6</v>
      </c>
      <c r="H13" s="12">
        <v>42.201713838083052</v>
      </c>
      <c r="I13" s="12">
        <v>1.6686007318172558</v>
      </c>
    </row>
    <row r="14" spans="6:9">
      <c r="F14" s="2"/>
      <c r="G14" s="2" t="s">
        <v>2</v>
      </c>
      <c r="H14" s="12">
        <v>42.334911631011479</v>
      </c>
      <c r="I14" s="12">
        <v>1.6911593981745972</v>
      </c>
    </row>
    <row r="15" spans="6:9">
      <c r="F15" s="2"/>
      <c r="G15" s="2" t="s">
        <v>3</v>
      </c>
      <c r="H15" s="12">
        <v>41.857711031908352</v>
      </c>
      <c r="I15" s="12">
        <v>1.7017657204731993</v>
      </c>
    </row>
    <row r="16" spans="6:9">
      <c r="F16" s="2" t="s">
        <v>15</v>
      </c>
      <c r="G16" s="2" t="s">
        <v>5</v>
      </c>
      <c r="H16" s="12">
        <v>42.448744652462906</v>
      </c>
      <c r="I16" s="12">
        <v>1.586167001112045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G26" sqref="G26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 s="5" customFormat="1" ht="78.75">
      <c r="F1" s="11"/>
      <c r="G1" s="11"/>
      <c r="H1" s="11" t="s">
        <v>133</v>
      </c>
      <c r="I1" s="11" t="s">
        <v>134</v>
      </c>
    </row>
    <row r="2" spans="6:9">
      <c r="F2" s="2" t="s">
        <v>11</v>
      </c>
      <c r="G2" s="2" t="s">
        <v>2</v>
      </c>
      <c r="H2" s="12">
        <v>65.518699481820477</v>
      </c>
      <c r="I2" s="12">
        <v>4.9522208365877027</v>
      </c>
    </row>
    <row r="3" spans="6:9">
      <c r="F3" s="2"/>
      <c r="G3" s="2" t="s">
        <v>3</v>
      </c>
      <c r="H3" s="12">
        <v>68.476068622601488</v>
      </c>
      <c r="I3" s="12">
        <v>5.2231529258291669</v>
      </c>
    </row>
    <row r="4" spans="6:9">
      <c r="F4" s="2" t="s">
        <v>12</v>
      </c>
      <c r="G4" s="2" t="s">
        <v>5</v>
      </c>
      <c r="H4" s="12">
        <v>71.947452001675288</v>
      </c>
      <c r="I4" s="12">
        <v>4.9315533580877329</v>
      </c>
    </row>
    <row r="5" spans="6:9">
      <c r="F5" s="2"/>
      <c r="G5" s="2" t="s">
        <v>6</v>
      </c>
      <c r="H5" s="12">
        <v>70.449806922045781</v>
      </c>
      <c r="I5" s="12">
        <v>4.9710963880212251</v>
      </c>
    </row>
    <row r="6" spans="6:9">
      <c r="F6" s="2"/>
      <c r="G6" s="2" t="s">
        <v>2</v>
      </c>
      <c r="H6" s="12">
        <v>69.727390178271079</v>
      </c>
      <c r="I6" s="12">
        <v>4.8655556830326452</v>
      </c>
    </row>
    <row r="7" spans="6:9">
      <c r="F7" s="2"/>
      <c r="G7" s="2" t="s">
        <v>3</v>
      </c>
      <c r="H7" s="12">
        <v>70.928998273508086</v>
      </c>
      <c r="I7" s="12">
        <v>4.9208258617549383</v>
      </c>
    </row>
    <row r="8" spans="6:9">
      <c r="F8" s="2" t="s">
        <v>13</v>
      </c>
      <c r="G8" s="2" t="s">
        <v>5</v>
      </c>
      <c r="H8" s="12">
        <v>67.376292685207289</v>
      </c>
      <c r="I8" s="12">
        <v>4.1031017832827903</v>
      </c>
    </row>
    <row r="9" spans="6:9">
      <c r="F9" s="2"/>
      <c r="G9" s="2" t="s">
        <v>6</v>
      </c>
      <c r="H9" s="12">
        <v>67.637614618797244</v>
      </c>
      <c r="I9" s="12">
        <v>4.1483302713545855</v>
      </c>
    </row>
    <row r="10" spans="6:9">
      <c r="F10" s="2"/>
      <c r="G10" s="2" t="s">
        <v>2</v>
      </c>
      <c r="H10" s="12">
        <v>68.165356677251594</v>
      </c>
      <c r="I10" s="12">
        <v>4.1757654828018307</v>
      </c>
    </row>
    <row r="11" spans="6:9">
      <c r="F11" s="2"/>
      <c r="G11" s="2" t="s">
        <v>3</v>
      </c>
      <c r="H11" s="12">
        <v>70.876837641250418</v>
      </c>
      <c r="I11" s="12">
        <v>4.3142105149986323</v>
      </c>
    </row>
    <row r="12" spans="6:9">
      <c r="F12" s="2" t="s">
        <v>14</v>
      </c>
      <c r="G12" s="2" t="s">
        <v>5</v>
      </c>
      <c r="H12" s="12">
        <v>64.741841416340989</v>
      </c>
      <c r="I12" s="12">
        <v>3.9019654218117443</v>
      </c>
    </row>
    <row r="13" spans="6:9">
      <c r="F13" s="2"/>
      <c r="G13" s="2" t="s">
        <v>6</v>
      </c>
      <c r="H13" s="12">
        <v>63.59716007998022</v>
      </c>
      <c r="I13" s="12">
        <v>3.9538695945364704</v>
      </c>
    </row>
    <row r="14" spans="6:9">
      <c r="F14" s="2"/>
      <c r="G14" s="2" t="s">
        <v>2</v>
      </c>
      <c r="H14" s="12">
        <v>64.235305672762578</v>
      </c>
      <c r="I14" s="12">
        <v>3.9947157866175322</v>
      </c>
    </row>
    <row r="15" spans="6:9">
      <c r="F15" s="2"/>
      <c r="G15" s="2" t="s">
        <v>3</v>
      </c>
      <c r="H15" s="12">
        <v>66.008601425445107</v>
      </c>
      <c r="I15" s="12">
        <v>4.0655967049319397</v>
      </c>
    </row>
    <row r="16" spans="6:9">
      <c r="F16" s="2" t="s">
        <v>15</v>
      </c>
      <c r="G16" s="2" t="s">
        <v>5</v>
      </c>
      <c r="H16" s="12">
        <v>66.058215590103515</v>
      </c>
      <c r="I16" s="12">
        <v>3.7366640971325271</v>
      </c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7"/>
  <sheetViews>
    <sheetView showGridLines="0" view="pageBreakPreview" zoomScaleNormal="100" zoomScaleSheetLayoutView="100" workbookViewId="0">
      <selection activeCell="H24" sqref="H24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>
      <c r="F1" s="170" t="s">
        <v>65</v>
      </c>
      <c r="G1" s="171"/>
      <c r="H1" s="171"/>
      <c r="I1" s="172"/>
    </row>
    <row r="2" spans="6:9" s="5" customFormat="1" ht="33.75">
      <c r="F2" s="11"/>
      <c r="G2" s="11"/>
      <c r="H2" s="31" t="s">
        <v>131</v>
      </c>
      <c r="I2" s="31" t="s">
        <v>132</v>
      </c>
    </row>
    <row r="3" spans="6:9">
      <c r="F3" s="2" t="s">
        <v>11</v>
      </c>
      <c r="G3" s="2" t="s">
        <v>2</v>
      </c>
      <c r="H3" s="37">
        <v>19</v>
      </c>
      <c r="I3" s="12">
        <v>29.141072674699931</v>
      </c>
    </row>
    <row r="4" spans="6:9">
      <c r="F4" s="2"/>
      <c r="G4" s="2" t="s">
        <v>3</v>
      </c>
      <c r="H4" s="37">
        <v>20</v>
      </c>
      <c r="I4" s="12">
        <v>36.02508065069155</v>
      </c>
    </row>
    <row r="5" spans="6:9">
      <c r="F5" s="2" t="s">
        <v>12</v>
      </c>
      <c r="G5" s="2" t="s">
        <v>5</v>
      </c>
      <c r="H5" s="37">
        <v>19</v>
      </c>
      <c r="I5" s="12">
        <v>36.751078082497166</v>
      </c>
    </row>
    <row r="6" spans="6:9">
      <c r="F6" s="2"/>
      <c r="G6" s="2" t="s">
        <v>6</v>
      </c>
      <c r="H6" s="37">
        <v>19</v>
      </c>
      <c r="I6" s="12">
        <v>35.245011967717957</v>
      </c>
    </row>
    <row r="7" spans="6:9">
      <c r="F7" s="2"/>
      <c r="G7" s="2" t="s">
        <v>2</v>
      </c>
      <c r="H7" s="37">
        <v>19</v>
      </c>
      <c r="I7" s="12">
        <v>34.272422909731802</v>
      </c>
    </row>
    <row r="8" spans="6:9">
      <c r="F8" s="2"/>
      <c r="G8" s="2" t="s">
        <v>3</v>
      </c>
      <c r="H8" s="37">
        <v>20</v>
      </c>
      <c r="I8" s="12">
        <v>35.062217528033763</v>
      </c>
    </row>
    <row r="9" spans="6:9">
      <c r="F9" s="2" t="s">
        <v>13</v>
      </c>
      <c r="G9" s="2" t="s">
        <v>5</v>
      </c>
      <c r="H9" s="37">
        <v>17</v>
      </c>
      <c r="I9" s="12">
        <v>21.340139021490888</v>
      </c>
    </row>
    <row r="10" spans="6:9">
      <c r="F10" s="2"/>
      <c r="G10" s="2" t="s">
        <v>6</v>
      </c>
      <c r="H10" s="37">
        <v>17</v>
      </c>
      <c r="I10" s="12">
        <v>22.018856175459401</v>
      </c>
    </row>
    <row r="11" spans="6:9">
      <c r="F11" s="2"/>
      <c r="G11" s="2" t="s">
        <v>2</v>
      </c>
      <c r="H11" s="37">
        <v>16</v>
      </c>
      <c r="I11" s="12">
        <v>21.386709538085231</v>
      </c>
    </row>
    <row r="12" spans="6:9">
      <c r="F12" s="2"/>
      <c r="G12" s="2" t="s">
        <v>3</v>
      </c>
      <c r="H12" s="37">
        <v>15</v>
      </c>
      <c r="I12" s="12">
        <v>19.019382265911613</v>
      </c>
    </row>
    <row r="13" spans="6:9">
      <c r="F13" s="2" t="s">
        <v>14</v>
      </c>
      <c r="G13" s="2" t="s">
        <v>5</v>
      </c>
      <c r="H13" s="37">
        <v>15</v>
      </c>
      <c r="I13" s="12">
        <v>20.757631011801735</v>
      </c>
    </row>
    <row r="14" spans="6:9">
      <c r="F14" s="2"/>
      <c r="G14" s="2" t="s">
        <v>6</v>
      </c>
      <c r="H14" s="37">
        <v>15</v>
      </c>
      <c r="I14" s="12">
        <v>21.429481318937967</v>
      </c>
    </row>
    <row r="15" spans="6:9">
      <c r="F15" s="2"/>
      <c r="G15" s="2" t="s">
        <v>2</v>
      </c>
      <c r="H15" s="37">
        <v>17</v>
      </c>
      <c r="I15" s="12">
        <v>22.342929495170686</v>
      </c>
    </row>
    <row r="16" spans="6:9">
      <c r="F16" s="2"/>
      <c r="G16" s="2" t="s">
        <v>3</v>
      </c>
      <c r="H16" s="37">
        <v>17</v>
      </c>
      <c r="I16" s="12">
        <v>21.922439883735791</v>
      </c>
    </row>
    <row r="17" spans="6:9">
      <c r="F17" s="2" t="s">
        <v>15</v>
      </c>
      <c r="G17" s="2" t="s">
        <v>5</v>
      </c>
      <c r="H17" s="37">
        <v>17</v>
      </c>
      <c r="I17" s="12">
        <v>21.989704538683682</v>
      </c>
    </row>
  </sheetData>
  <mergeCells count="1">
    <mergeCell ref="F1:I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H21" sqref="H21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9" ht="78.75">
      <c r="F1" s="11"/>
      <c r="G1" s="11"/>
      <c r="H1" s="28" t="s">
        <v>135</v>
      </c>
      <c r="I1" s="28" t="s">
        <v>136</v>
      </c>
    </row>
    <row r="2" spans="6:9">
      <c r="F2" s="2" t="s">
        <v>11</v>
      </c>
      <c r="G2" s="2" t="s">
        <v>2</v>
      </c>
      <c r="H2" s="12">
        <v>5.4512225384997048</v>
      </c>
      <c r="I2" s="12">
        <v>2.0082272594802788</v>
      </c>
    </row>
    <row r="3" spans="6:9">
      <c r="F3" s="2"/>
      <c r="G3" s="2" t="s">
        <v>3</v>
      </c>
      <c r="H3" s="12">
        <v>5.6842406448995311</v>
      </c>
      <c r="I3" s="12">
        <v>1.8296058666737403</v>
      </c>
    </row>
    <row r="4" spans="6:9">
      <c r="F4" s="2" t="s">
        <v>12</v>
      </c>
      <c r="G4" s="2" t="s">
        <v>5</v>
      </c>
      <c r="H4" s="12">
        <v>5.2353245982741745</v>
      </c>
      <c r="I4" s="12">
        <v>1.6521190105089147</v>
      </c>
    </row>
    <row r="5" spans="6:9">
      <c r="F5" s="2"/>
      <c r="G5" s="2" t="s">
        <v>6</v>
      </c>
      <c r="H5" s="12">
        <v>5.3554857685194701</v>
      </c>
      <c r="I5" s="12">
        <v>1.6876795289218989</v>
      </c>
    </row>
    <row r="6" spans="6:9">
      <c r="F6" s="2"/>
      <c r="G6" s="2" t="s">
        <v>2</v>
      </c>
      <c r="H6" s="12">
        <v>5.3107446112282286</v>
      </c>
      <c r="I6" s="12">
        <v>1.6509136991803997</v>
      </c>
    </row>
    <row r="7" spans="6:9">
      <c r="F7" s="2"/>
      <c r="G7" s="2" t="s">
        <v>3</v>
      </c>
      <c r="H7" s="12">
        <v>5.2662839594934798</v>
      </c>
      <c r="I7" s="12">
        <v>1.6551321357392554</v>
      </c>
    </row>
    <row r="8" spans="6:9">
      <c r="F8" s="2" t="s">
        <v>13</v>
      </c>
      <c r="G8" s="2" t="s">
        <v>5</v>
      </c>
      <c r="H8" s="12">
        <v>4.6853506490762635</v>
      </c>
      <c r="I8" s="12">
        <v>1.3724908955511816</v>
      </c>
    </row>
    <row r="9" spans="6:9">
      <c r="F9" s="2"/>
      <c r="G9" s="2" t="s">
        <v>6</v>
      </c>
      <c r="H9" s="12">
        <v>4.6933451334112446</v>
      </c>
      <c r="I9" s="12">
        <v>1.4007499943929378</v>
      </c>
    </row>
    <row r="10" spans="6:9">
      <c r="F10" s="2"/>
      <c r="G10" s="2" t="s">
        <v>2</v>
      </c>
      <c r="H10" s="12">
        <v>4.6745856902155314</v>
      </c>
      <c r="I10" s="12">
        <v>1.4042148410710438</v>
      </c>
    </row>
    <row r="11" spans="6:9">
      <c r="F11" s="2"/>
      <c r="G11" s="2" t="s">
        <v>3</v>
      </c>
      <c r="H11" s="12">
        <v>4.6381301573374412</v>
      </c>
      <c r="I11" s="12">
        <v>1.4115075109385342</v>
      </c>
    </row>
    <row r="12" spans="6:9">
      <c r="F12" s="2" t="s">
        <v>14</v>
      </c>
      <c r="G12" s="2" t="s">
        <v>5</v>
      </c>
      <c r="H12" s="12">
        <v>4.6922551631709251</v>
      </c>
      <c r="I12" s="12">
        <v>1.3182742588844114</v>
      </c>
    </row>
    <row r="13" spans="6:9">
      <c r="F13" s="2"/>
      <c r="G13" s="2" t="s">
        <v>6</v>
      </c>
      <c r="H13" s="12">
        <v>4.8240283411448939</v>
      </c>
      <c r="I13" s="12">
        <v>1.3793750788687793</v>
      </c>
    </row>
    <row r="14" spans="6:9">
      <c r="F14" s="2"/>
      <c r="G14" s="2" t="s">
        <v>2</v>
      </c>
      <c r="H14" s="12">
        <v>4.8075753883311307</v>
      </c>
      <c r="I14" s="12">
        <v>1.3976465784037828</v>
      </c>
    </row>
    <row r="15" spans="6:9">
      <c r="F15" s="2"/>
      <c r="G15" s="2" t="s">
        <v>3</v>
      </c>
      <c r="H15" s="12">
        <v>4.7354811715994396</v>
      </c>
      <c r="I15" s="12">
        <v>1.4099442403858999</v>
      </c>
    </row>
    <row r="16" spans="6:9">
      <c r="F16" s="2" t="s">
        <v>15</v>
      </c>
      <c r="G16" s="2" t="s">
        <v>5</v>
      </c>
      <c r="H16" s="12">
        <v>4.3361857532879702</v>
      </c>
      <c r="I16" s="12">
        <v>1.2710038485138619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00" zoomScaleSheetLayoutView="100" workbookViewId="0">
      <selection activeCell="G20" sqref="G20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10" s="5" customFormat="1" ht="67.5">
      <c r="F1" s="11"/>
      <c r="G1" s="11"/>
      <c r="H1" s="31" t="s">
        <v>137</v>
      </c>
      <c r="I1" s="31" t="s">
        <v>138</v>
      </c>
      <c r="J1" s="76" t="s">
        <v>103</v>
      </c>
    </row>
    <row r="2" spans="6:10">
      <c r="F2" s="2" t="s">
        <v>11</v>
      </c>
      <c r="G2" s="2" t="s">
        <v>2</v>
      </c>
      <c r="H2" s="12">
        <v>12.195073984970604</v>
      </c>
      <c r="I2" s="12">
        <v>-5.0985850904447574</v>
      </c>
      <c r="J2" s="12">
        <f>+H2+I2</f>
        <v>7.0964888945258462</v>
      </c>
    </row>
    <row r="3" spans="6:10">
      <c r="F3" s="2"/>
      <c r="G3" s="2" t="s">
        <v>3</v>
      </c>
      <c r="H3" s="12">
        <v>12.684625725475554</v>
      </c>
      <c r="I3" s="12">
        <v>-5.3433967659653776</v>
      </c>
      <c r="J3" s="12">
        <f t="shared" ref="J3:J16" si="0">+H3+I3</f>
        <v>7.3412289595101763</v>
      </c>
    </row>
    <row r="4" spans="6:10">
      <c r="F4" s="2" t="s">
        <v>12</v>
      </c>
      <c r="G4" s="2" t="s">
        <v>5</v>
      </c>
      <c r="H4" s="12">
        <v>12.025444043320785</v>
      </c>
      <c r="I4" s="12">
        <v>-5.8678530700672988</v>
      </c>
      <c r="J4" s="12">
        <f t="shared" si="0"/>
        <v>6.1575909732534866</v>
      </c>
    </row>
    <row r="5" spans="6:10">
      <c r="F5" s="2"/>
      <c r="G5" s="2" t="s">
        <v>6</v>
      </c>
      <c r="H5" s="12">
        <v>12.047515984794057</v>
      </c>
      <c r="I5" s="12">
        <v>-5.6753970080915286</v>
      </c>
      <c r="J5" s="12">
        <f t="shared" si="0"/>
        <v>6.3721189767025281</v>
      </c>
    </row>
    <row r="6" spans="6:10">
      <c r="F6" s="2"/>
      <c r="G6" s="2" t="s">
        <v>2</v>
      </c>
      <c r="H6" s="12">
        <v>11.850821499820416</v>
      </c>
      <c r="I6" s="12">
        <v>-5.4186371362473773</v>
      </c>
      <c r="J6" s="12">
        <f t="shared" si="0"/>
        <v>6.4321843635730387</v>
      </c>
    </row>
    <row r="7" spans="6:10">
      <c r="F7" s="2"/>
      <c r="G7" s="2" t="s">
        <v>3</v>
      </c>
      <c r="H7" s="12">
        <v>11.716828205548744</v>
      </c>
      <c r="I7" s="12">
        <v>-5.1708672472365889</v>
      </c>
      <c r="J7" s="12">
        <f t="shared" si="0"/>
        <v>6.545960958312155</v>
      </c>
    </row>
    <row r="8" spans="6:10">
      <c r="F8" s="2" t="s">
        <v>13</v>
      </c>
      <c r="G8" s="2" t="s">
        <v>5</v>
      </c>
      <c r="H8" s="12">
        <v>10.59394541104186</v>
      </c>
      <c r="I8" s="12">
        <v>-4.2726712524084203</v>
      </c>
      <c r="J8" s="12">
        <f t="shared" si="0"/>
        <v>6.3212741586334396</v>
      </c>
    </row>
    <row r="9" spans="6:10">
      <c r="F9" s="2"/>
      <c r="G9" s="2" t="s">
        <v>6</v>
      </c>
      <c r="H9" s="12">
        <v>10.452021460588051</v>
      </c>
      <c r="I9" s="12">
        <v>-4.2291153629418492</v>
      </c>
      <c r="J9" s="12">
        <f t="shared" si="0"/>
        <v>6.2229060976462023</v>
      </c>
    </row>
    <row r="10" spans="6:10">
      <c r="F10" s="2"/>
      <c r="G10" s="2" t="s">
        <v>2</v>
      </c>
      <c r="H10" s="12">
        <v>10.383521414573959</v>
      </c>
      <c r="I10" s="12">
        <v>-4.20238283437397</v>
      </c>
      <c r="J10" s="12">
        <f t="shared" si="0"/>
        <v>6.1811385801999892</v>
      </c>
    </row>
    <row r="11" spans="6:10">
      <c r="F11" s="2"/>
      <c r="G11" s="2" t="s">
        <v>3</v>
      </c>
      <c r="H11" s="12">
        <v>10.365633099440657</v>
      </c>
      <c r="I11" s="12">
        <v>-4.2304946742939542</v>
      </c>
      <c r="J11" s="12">
        <f t="shared" si="0"/>
        <v>6.1351384251467032</v>
      </c>
    </row>
    <row r="12" spans="6:10">
      <c r="F12" s="2" t="s">
        <v>14</v>
      </c>
      <c r="G12" s="2" t="s">
        <v>5</v>
      </c>
      <c r="H12" s="12">
        <v>10.519716035779879</v>
      </c>
      <c r="I12" s="12">
        <v>-4.4903227085096731</v>
      </c>
      <c r="J12" s="12">
        <f t="shared" si="0"/>
        <v>6.0293933272702063</v>
      </c>
    </row>
    <row r="13" spans="6:10">
      <c r="F13" s="2"/>
      <c r="G13" s="2" t="s">
        <v>6</v>
      </c>
      <c r="H13" s="12">
        <v>10.685582198368262</v>
      </c>
      <c r="I13" s="12">
        <v>-4.5681748607166588</v>
      </c>
      <c r="J13" s="12">
        <f t="shared" si="0"/>
        <v>6.1174073376516036</v>
      </c>
    </row>
    <row r="14" spans="6:10">
      <c r="F14" s="2"/>
      <c r="G14" s="2" t="s">
        <v>2</v>
      </c>
      <c r="H14" s="12">
        <v>10.646239000952516</v>
      </c>
      <c r="I14" s="12">
        <v>-4.6062227677875605</v>
      </c>
      <c r="J14" s="12">
        <f t="shared" si="0"/>
        <v>6.0400162331649554</v>
      </c>
    </row>
    <row r="15" spans="6:10">
      <c r="F15" s="2"/>
      <c r="G15" s="2" t="s">
        <v>3</v>
      </c>
      <c r="H15" s="12">
        <v>10.54123680232755</v>
      </c>
      <c r="I15" s="12">
        <v>-4.5766915001813571</v>
      </c>
      <c r="J15" s="12">
        <f t="shared" si="0"/>
        <v>5.9645453021461927</v>
      </c>
    </row>
    <row r="16" spans="6:10">
      <c r="F16" s="2" t="s">
        <v>15</v>
      </c>
      <c r="G16" s="2" t="s">
        <v>5</v>
      </c>
      <c r="H16" s="12">
        <v>9.8705858065978056</v>
      </c>
      <c r="I16" s="12">
        <v>-4.414390022088523</v>
      </c>
      <c r="J16" s="12">
        <f t="shared" si="0"/>
        <v>5.4561957845092826</v>
      </c>
    </row>
  </sheetData>
  <pageMargins left="0.7" right="0.7" top="0.75" bottom="0.75" header="0.3" footer="0.3"/>
  <pageSetup paperSize="9" orientation="landscape" horizontalDpi="4294967293" r:id="rId1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3"/>
  <sheetViews>
    <sheetView showGridLines="0" view="pageBreakPreview" zoomScaleNormal="100" zoomScaleSheetLayoutView="100" workbookViewId="0">
      <selection activeCell="H27" sqref="H27"/>
    </sheetView>
  </sheetViews>
  <sheetFormatPr defaultRowHeight="11.25"/>
  <cols>
    <col min="1" max="9" width="9.140625" style="7"/>
    <col min="10" max="10" width="10.7109375" style="7" customWidth="1"/>
    <col min="11" max="16384" width="9.140625" style="7"/>
  </cols>
  <sheetData>
    <row r="1" spans="6:10" ht="37.5" customHeight="1">
      <c r="F1" s="166"/>
      <c r="G1" s="166"/>
      <c r="H1" s="165" t="s">
        <v>29</v>
      </c>
      <c r="I1" s="165"/>
      <c r="J1" s="165"/>
    </row>
    <row r="2" spans="6:10" ht="22.5">
      <c r="F2" s="166"/>
      <c r="G2" s="166"/>
      <c r="H2" s="3" t="s">
        <v>26</v>
      </c>
      <c r="I2" s="3" t="s">
        <v>27</v>
      </c>
      <c r="J2" s="3" t="s">
        <v>28</v>
      </c>
    </row>
    <row r="3" spans="6:10">
      <c r="F3" s="2" t="s">
        <v>10</v>
      </c>
      <c r="G3" s="2" t="s">
        <v>5</v>
      </c>
      <c r="H3" s="12">
        <v>7.8115245008919194</v>
      </c>
      <c r="I3" s="12">
        <v>15.189444887446683</v>
      </c>
      <c r="J3" s="12">
        <v>5.1989010065310897</v>
      </c>
    </row>
    <row r="4" spans="6:10">
      <c r="F4" s="2"/>
      <c r="G4" s="2" t="s">
        <v>6</v>
      </c>
      <c r="H4" s="12">
        <v>8.6044618350466671</v>
      </c>
      <c r="I4" s="12">
        <v>14.66630784573859</v>
      </c>
      <c r="J4" s="12">
        <v>5.8274009864097502</v>
      </c>
    </row>
    <row r="5" spans="6:10">
      <c r="F5" s="2"/>
      <c r="G5" s="2" t="s">
        <v>2</v>
      </c>
      <c r="H5" s="12">
        <v>8.0072826128278898</v>
      </c>
      <c r="I5" s="12">
        <v>15.6221263726655</v>
      </c>
      <c r="J5" s="12">
        <v>4.61694515620768</v>
      </c>
    </row>
    <row r="6" spans="6:10">
      <c r="F6" s="2"/>
      <c r="G6" s="2" t="s">
        <v>3</v>
      </c>
      <c r="H6" s="12">
        <v>7.8535274693552406</v>
      </c>
      <c r="I6" s="12">
        <v>14.66966607159009</v>
      </c>
      <c r="J6" s="12">
        <v>5.2799458277876994</v>
      </c>
    </row>
    <row r="7" spans="6:10">
      <c r="F7" s="2" t="s">
        <v>11</v>
      </c>
      <c r="G7" s="2" t="s">
        <v>5</v>
      </c>
      <c r="H7" s="12">
        <v>7.3843926939966495</v>
      </c>
      <c r="I7" s="12">
        <v>13.08349577127148</v>
      </c>
      <c r="J7" s="12">
        <v>4.9766978187700399</v>
      </c>
    </row>
    <row r="8" spans="6:10">
      <c r="F8" s="2"/>
      <c r="G8" s="2" t="s">
        <v>6</v>
      </c>
      <c r="H8" s="12">
        <v>6.0975372446238696</v>
      </c>
      <c r="I8" s="12">
        <v>12.960117045049298</v>
      </c>
      <c r="J8" s="12">
        <v>4.442872894986972</v>
      </c>
    </row>
    <row r="9" spans="6:10">
      <c r="F9" s="2"/>
      <c r="G9" s="2" t="s">
        <v>2</v>
      </c>
      <c r="H9" s="12">
        <v>5.0130908514334713</v>
      </c>
      <c r="I9" s="12">
        <v>8.7987022267253003</v>
      </c>
      <c r="J9" s="12">
        <v>4.6173099987827708</v>
      </c>
    </row>
    <row r="10" spans="6:10">
      <c r="F10" s="2"/>
      <c r="G10" s="2" t="s">
        <v>3</v>
      </c>
      <c r="H10" s="12">
        <v>3.0561646127585895</v>
      </c>
      <c r="I10" s="12">
        <v>6.9162016782328983</v>
      </c>
      <c r="J10" s="12">
        <v>2.5403646828365991</v>
      </c>
    </row>
    <row r="11" spans="6:10">
      <c r="F11" s="2" t="s">
        <v>12</v>
      </c>
      <c r="G11" s="2" t="s">
        <v>5</v>
      </c>
      <c r="H11" s="12">
        <v>3.2940596936401398</v>
      </c>
      <c r="I11" s="12">
        <v>7.6172901985389014</v>
      </c>
      <c r="J11" s="12">
        <v>3.4376039176996001</v>
      </c>
    </row>
    <row r="12" spans="6:10">
      <c r="F12" s="2"/>
      <c r="G12" s="2" t="s">
        <v>6</v>
      </c>
      <c r="H12" s="12">
        <v>5.86124878635332</v>
      </c>
      <c r="I12" s="12">
        <v>12.514913193993598</v>
      </c>
      <c r="J12" s="12">
        <v>2.0687758539560797</v>
      </c>
    </row>
    <row r="13" spans="6:10">
      <c r="F13" s="2"/>
      <c r="G13" s="2" t="s">
        <v>2</v>
      </c>
      <c r="H13" s="12">
        <v>4.9595054586134593</v>
      </c>
      <c r="I13" s="12">
        <v>14.089819902072799</v>
      </c>
      <c r="J13" s="12">
        <v>2.3760679758179704</v>
      </c>
    </row>
    <row r="14" spans="6:10">
      <c r="F14" s="2"/>
      <c r="G14" s="2" t="s">
        <v>3</v>
      </c>
      <c r="H14" s="12">
        <v>5.64089284522609</v>
      </c>
      <c r="I14" s="12">
        <v>13.349112327154916</v>
      </c>
      <c r="J14" s="12">
        <v>2.7635319488289394</v>
      </c>
    </row>
    <row r="15" spans="6:10">
      <c r="F15" s="2" t="s">
        <v>13</v>
      </c>
      <c r="G15" s="2" t="s">
        <v>5</v>
      </c>
      <c r="H15" s="12">
        <v>6.1854419256864297</v>
      </c>
      <c r="I15" s="12">
        <v>13.738350450093188</v>
      </c>
      <c r="J15" s="12">
        <v>2.5376600569906405</v>
      </c>
    </row>
    <row r="16" spans="6:10">
      <c r="F16" s="2"/>
      <c r="G16" s="2" t="s">
        <v>6</v>
      </c>
      <c r="H16" s="12">
        <v>5.1816319566380695</v>
      </c>
      <c r="I16" s="12">
        <v>10.551043820504439</v>
      </c>
      <c r="J16" s="12">
        <v>2.36590744916202</v>
      </c>
    </row>
    <row r="17" spans="6:10">
      <c r="F17" s="2"/>
      <c r="G17" s="2" t="s">
        <v>2</v>
      </c>
      <c r="H17" s="12">
        <v>6.48</v>
      </c>
      <c r="I17" s="12">
        <v>6.6699999999999982</v>
      </c>
      <c r="J17" s="12">
        <v>5.0199999999999996</v>
      </c>
    </row>
    <row r="18" spans="6:10">
      <c r="F18" s="2"/>
      <c r="G18" s="2" t="s">
        <v>3</v>
      </c>
      <c r="H18" s="12">
        <v>5.9528432003385605</v>
      </c>
      <c r="I18" s="12">
        <v>6.670002508136033</v>
      </c>
      <c r="J18" s="12">
        <v>3.5148089682901587</v>
      </c>
    </row>
    <row r="19" spans="6:10">
      <c r="F19" s="2" t="s">
        <v>14</v>
      </c>
      <c r="G19" s="2" t="s">
        <v>5</v>
      </c>
      <c r="H19" s="12">
        <v>6.0436572894837015</v>
      </c>
      <c r="I19" s="12">
        <v>6.1809956729226609</v>
      </c>
      <c r="J19" s="12">
        <v>4.6644362590517368</v>
      </c>
    </row>
    <row r="20" spans="6:10">
      <c r="F20" s="2"/>
      <c r="G20" s="2" t="s">
        <v>6</v>
      </c>
      <c r="H20" s="12">
        <v>5.2220566001345494</v>
      </c>
      <c r="I20" s="12">
        <v>6.0054264377648465</v>
      </c>
      <c r="J20" s="12">
        <v>4.466113614928318</v>
      </c>
    </row>
    <row r="21" spans="6:10">
      <c r="F21" s="2"/>
      <c r="G21" s="2" t="s">
        <v>2</v>
      </c>
      <c r="H21" s="12">
        <v>4.9127830631364429</v>
      </c>
      <c r="I21" s="12">
        <v>6.9783701411225678</v>
      </c>
      <c r="J21" s="12">
        <v>4.454398450194466</v>
      </c>
    </row>
    <row r="22" spans="6:10">
      <c r="F22" s="2"/>
      <c r="G22" s="2" t="s">
        <v>3</v>
      </c>
      <c r="H22" s="12">
        <v>4.6142896360888432</v>
      </c>
      <c r="I22" s="12">
        <v>7.3645494988220133</v>
      </c>
      <c r="J22" s="12">
        <v>2.9572385046214578</v>
      </c>
    </row>
    <row r="23" spans="6:10">
      <c r="F23" s="2" t="s">
        <v>15</v>
      </c>
      <c r="G23" s="2" t="s">
        <v>5</v>
      </c>
      <c r="H23" s="12">
        <v>4.2048597811426189</v>
      </c>
      <c r="I23" s="12">
        <v>7.2137743446962173</v>
      </c>
      <c r="J23" s="12">
        <v>3.5992225634265562</v>
      </c>
    </row>
  </sheetData>
  <mergeCells count="2">
    <mergeCell ref="H1:J1"/>
    <mergeCell ref="F1:G2"/>
  </mergeCells>
  <pageMargins left="0.7" right="0.7" top="0.75" bottom="0.75" header="0.3" footer="0.3"/>
  <pageSetup paperSize="9" orientation="landscape" horizontalDpi="4294967293" r:id="rId1"/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showGridLines="0" view="pageBreakPreview" zoomScaleNormal="100" zoomScaleSheetLayoutView="100" workbookViewId="0">
      <selection activeCell="F24" sqref="F24"/>
    </sheetView>
  </sheetViews>
  <sheetFormatPr defaultRowHeight="11.25"/>
  <cols>
    <col min="1" max="5" width="9.140625" style="7"/>
    <col min="6" max="7" width="9.140625" style="6"/>
    <col min="8" max="16384" width="9.140625" style="7"/>
  </cols>
  <sheetData>
    <row r="1" spans="6:8" s="5" customFormat="1" ht="22.5">
      <c r="F1" s="36"/>
      <c r="G1" s="36"/>
      <c r="H1" s="9" t="s">
        <v>237</v>
      </c>
    </row>
    <row r="2" spans="6:8">
      <c r="F2" s="65" t="s">
        <v>92</v>
      </c>
      <c r="G2" s="4">
        <v>12</v>
      </c>
      <c r="H2" s="35">
        <v>1.2238390005688826</v>
      </c>
    </row>
    <row r="3" spans="6:8">
      <c r="F3" s="65" t="s">
        <v>93</v>
      </c>
      <c r="G3" s="4">
        <v>12</v>
      </c>
      <c r="H3" s="35">
        <v>1.1485155013601522</v>
      </c>
    </row>
    <row r="4" spans="6:8">
      <c r="F4" s="65" t="s">
        <v>97</v>
      </c>
      <c r="G4" s="4">
        <v>12</v>
      </c>
      <c r="H4" s="35">
        <v>1.2747820960211609</v>
      </c>
    </row>
    <row r="5" spans="6:8">
      <c r="F5" s="4" t="s">
        <v>14</v>
      </c>
      <c r="G5" s="4">
        <v>1</v>
      </c>
      <c r="H5" s="35">
        <v>1.286885019863317</v>
      </c>
    </row>
    <row r="6" spans="6:8">
      <c r="F6" s="4"/>
      <c r="G6" s="4">
        <v>2</v>
      </c>
      <c r="H6" s="35">
        <v>1.2964348734704094</v>
      </c>
    </row>
    <row r="7" spans="6:8">
      <c r="F7" s="4"/>
      <c r="G7" s="4">
        <v>3</v>
      </c>
      <c r="H7" s="35">
        <v>1.3102419975052479</v>
      </c>
    </row>
    <row r="8" spans="6:8">
      <c r="F8" s="4"/>
      <c r="G8" s="4">
        <v>4</v>
      </c>
      <c r="H8" s="35">
        <v>1.3211373396873931</v>
      </c>
    </row>
    <row r="9" spans="6:8">
      <c r="F9" s="4"/>
      <c r="G9" s="4">
        <v>5</v>
      </c>
      <c r="H9" s="35">
        <v>1.3276071201140189</v>
      </c>
    </row>
    <row r="10" spans="6:8">
      <c r="F10" s="4"/>
      <c r="G10" s="4">
        <v>6</v>
      </c>
      <c r="H10" s="35">
        <v>1.3151158466406558</v>
      </c>
    </row>
    <row r="11" spans="6:8">
      <c r="F11" s="4"/>
      <c r="G11" s="4">
        <v>7</v>
      </c>
      <c r="H11" s="35">
        <v>1.2803624389902151</v>
      </c>
    </row>
    <row r="12" spans="6:8">
      <c r="F12" s="4"/>
      <c r="G12" s="4">
        <v>8</v>
      </c>
      <c r="H12" s="35">
        <v>1.2671854644605109</v>
      </c>
    </row>
    <row r="13" spans="6:8">
      <c r="F13" s="4"/>
      <c r="G13" s="4">
        <v>9</v>
      </c>
      <c r="H13" s="35">
        <v>1.2671521541303967</v>
      </c>
    </row>
    <row r="14" spans="6:8">
      <c r="F14" s="4"/>
      <c r="G14" s="4">
        <v>10</v>
      </c>
      <c r="H14" s="35">
        <v>1.2553347107217407</v>
      </c>
    </row>
    <row r="15" spans="6:8">
      <c r="F15" s="4"/>
      <c r="G15" s="4">
        <v>11</v>
      </c>
      <c r="H15" s="35">
        <v>1.2497293021698783</v>
      </c>
    </row>
    <row r="16" spans="6:8">
      <c r="F16" s="4"/>
      <c r="G16" s="4">
        <v>12</v>
      </c>
      <c r="H16" s="35">
        <v>1.2559480515311769</v>
      </c>
    </row>
    <row r="17" spans="6:13">
      <c r="F17" s="4" t="s">
        <v>15</v>
      </c>
      <c r="G17" s="4" t="s">
        <v>94</v>
      </c>
      <c r="H17" s="35">
        <v>1.2989479677284577</v>
      </c>
    </row>
    <row r="18" spans="6:13">
      <c r="F18" s="4"/>
      <c r="G18" s="4" t="s">
        <v>95</v>
      </c>
      <c r="H18" s="35">
        <v>1.2984454424391123</v>
      </c>
    </row>
    <row r="19" spans="6:13">
      <c r="F19" s="4"/>
      <c r="G19" s="4" t="s">
        <v>96</v>
      </c>
      <c r="H19" s="35">
        <v>1.3299134755842692</v>
      </c>
    </row>
    <row r="23" spans="6:13">
      <c r="H23" s="6"/>
      <c r="I23" s="6"/>
      <c r="J23" s="6"/>
      <c r="K23" s="6"/>
      <c r="L23" s="6"/>
      <c r="M23" s="6"/>
    </row>
    <row r="24" spans="6:13">
      <c r="H24" s="6"/>
      <c r="I24" s="6"/>
      <c r="J24" s="6"/>
      <c r="K24" s="6"/>
      <c r="L24" s="6"/>
      <c r="M24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ignoredErrors>
    <ignoredError sqref="G17 G18:G19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11" ht="78.75">
      <c r="F1" s="11"/>
      <c r="G1" s="11"/>
      <c r="H1" s="31" t="s">
        <v>139</v>
      </c>
      <c r="I1" s="31" t="s">
        <v>140</v>
      </c>
      <c r="J1" s="31" t="s">
        <v>141</v>
      </c>
      <c r="K1" s="31" t="s">
        <v>142</v>
      </c>
    </row>
    <row r="2" spans="6:11">
      <c r="F2" s="2" t="s">
        <v>11</v>
      </c>
      <c r="G2" s="2" t="s">
        <v>2</v>
      </c>
      <c r="H2" s="12">
        <v>44.008864124130355</v>
      </c>
      <c r="I2" s="12">
        <v>67.340391321275646</v>
      </c>
      <c r="J2" s="12">
        <v>28.094870496479835</v>
      </c>
      <c r="K2" s="12">
        <v>42.989511567878928</v>
      </c>
    </row>
    <row r="3" spans="6:11">
      <c r="F3" s="2"/>
      <c r="G3" s="2" t="s">
        <v>3</v>
      </c>
      <c r="H3" s="12">
        <v>43.301301218599725</v>
      </c>
      <c r="I3" s="12">
        <v>68.572336291982765</v>
      </c>
      <c r="J3" s="12">
        <v>31.134536831846464</v>
      </c>
      <c r="K3" s="12">
        <v>49.304937030655353</v>
      </c>
    </row>
    <row r="4" spans="6:11">
      <c r="F4" s="2" t="s">
        <v>12</v>
      </c>
      <c r="G4" s="2" t="s">
        <v>5</v>
      </c>
      <c r="H4" s="12">
        <v>40.918606044019022</v>
      </c>
      <c r="I4" s="12">
        <v>65.689404583406898</v>
      </c>
      <c r="J4" s="12">
        <v>28.71443352312869</v>
      </c>
      <c r="K4" s="12">
        <v>46.097221372961428</v>
      </c>
    </row>
    <row r="5" spans="6:11">
      <c r="F5" s="2"/>
      <c r="G5" s="2" t="s">
        <v>6</v>
      </c>
      <c r="H5" s="12">
        <v>41.766754648517313</v>
      </c>
      <c r="I5" s="12">
        <v>65.951799706288</v>
      </c>
      <c r="J5" s="12">
        <v>27.531128223488079</v>
      </c>
      <c r="K5" s="12">
        <v>43.473031830307065</v>
      </c>
    </row>
    <row r="6" spans="6:11">
      <c r="F6" s="2"/>
      <c r="G6" s="2" t="s">
        <v>2</v>
      </c>
      <c r="H6" s="12">
        <v>40.669517568207567</v>
      </c>
      <c r="I6" s="12">
        <v>64.001684453737582</v>
      </c>
      <c r="J6" s="12">
        <v>27.190504798356091</v>
      </c>
      <c r="K6" s="12">
        <v>42.78974062880485</v>
      </c>
    </row>
    <row r="7" spans="6:11">
      <c r="F7" s="2"/>
      <c r="G7" s="2" t="s">
        <v>3</v>
      </c>
      <c r="H7" s="12">
        <v>41.511543248785742</v>
      </c>
      <c r="I7" s="12">
        <v>63.575978004026148</v>
      </c>
      <c r="J7" s="12">
        <v>28.659731082964296</v>
      </c>
      <c r="K7" s="12">
        <v>43.893102745225939</v>
      </c>
    </row>
    <row r="8" spans="6:11">
      <c r="F8" s="2" t="s">
        <v>13</v>
      </c>
      <c r="G8" s="2" t="s">
        <v>5</v>
      </c>
      <c r="H8" s="12">
        <v>40.330951281677621</v>
      </c>
      <c r="I8" s="12">
        <v>64.998207423573788</v>
      </c>
      <c r="J8" s="12">
        <v>26.820609079831314</v>
      </c>
      <c r="K8" s="12">
        <v>43.22465641888892</v>
      </c>
    </row>
    <row r="9" spans="6:11">
      <c r="F9" s="2"/>
      <c r="G9" s="2" t="s">
        <v>6</v>
      </c>
      <c r="H9" s="12">
        <v>36.481463858061396</v>
      </c>
      <c r="I9" s="12">
        <v>58.270503119728502</v>
      </c>
      <c r="J9" s="12">
        <v>24.621036527086268</v>
      </c>
      <c r="K9" s="12">
        <v>39.326277896754547</v>
      </c>
    </row>
    <row r="10" spans="6:11">
      <c r="F10" s="2"/>
      <c r="G10" s="2" t="s">
        <v>2</v>
      </c>
      <c r="H10" s="12">
        <v>36.415339284908072</v>
      </c>
      <c r="I10" s="12">
        <v>58.069809387648483</v>
      </c>
      <c r="J10" s="12">
        <v>23.98484961510777</v>
      </c>
      <c r="K10" s="12">
        <v>38.247498792849385</v>
      </c>
    </row>
    <row r="11" spans="6:11">
      <c r="F11" s="2"/>
      <c r="G11" s="2" t="s">
        <v>3</v>
      </c>
      <c r="H11" s="12">
        <v>35.13366649736507</v>
      </c>
      <c r="I11" s="12">
        <v>56.346142683038956</v>
      </c>
      <c r="J11" s="12">
        <v>23.751063452972137</v>
      </c>
      <c r="K11" s="12">
        <v>38.09112294885157</v>
      </c>
    </row>
    <row r="12" spans="6:11">
      <c r="F12" s="2" t="s">
        <v>14</v>
      </c>
      <c r="G12" s="2" t="s">
        <v>5</v>
      </c>
      <c r="H12" s="12">
        <v>36.015101833973581</v>
      </c>
      <c r="I12" s="12">
        <v>58.311760764031085</v>
      </c>
      <c r="J12" s="12">
        <v>24.33508434908865</v>
      </c>
      <c r="K12" s="12">
        <v>39.400738703395533</v>
      </c>
    </row>
    <row r="13" spans="6:11">
      <c r="F13" s="2"/>
      <c r="G13" s="2" t="s">
        <v>6</v>
      </c>
      <c r="H13" s="12">
        <v>36.445481693482549</v>
      </c>
      <c r="I13" s="12">
        <v>59.238312581820729</v>
      </c>
      <c r="J13" s="12">
        <v>23.065443077648968</v>
      </c>
      <c r="K13" s="12">
        <v>37.490461461408124</v>
      </c>
    </row>
    <row r="14" spans="6:11">
      <c r="F14" s="2"/>
      <c r="G14" s="2" t="s">
        <v>2</v>
      </c>
      <c r="H14" s="12">
        <v>36.744638602473003</v>
      </c>
      <c r="I14" s="12">
        <v>59.436730060717679</v>
      </c>
      <c r="J14" s="12">
        <v>24.443889603327882</v>
      </c>
      <c r="K14" s="12">
        <v>39.53950625845048</v>
      </c>
    </row>
    <row r="15" spans="6:11">
      <c r="F15" s="2"/>
      <c r="G15" s="2" t="s">
        <v>3</v>
      </c>
      <c r="H15" s="12">
        <v>37.673211403047155</v>
      </c>
      <c r="I15" s="12">
        <v>62.811960818283964</v>
      </c>
      <c r="J15" s="12">
        <v>27.372345788388365</v>
      </c>
      <c r="K15" s="12">
        <v>45.637487411697137</v>
      </c>
    </row>
    <row r="16" spans="6:11">
      <c r="F16" s="2" t="s">
        <v>15</v>
      </c>
      <c r="G16" s="2" t="s">
        <v>5</v>
      </c>
      <c r="H16" s="12">
        <v>34.647200773585908</v>
      </c>
      <c r="I16" s="12">
        <v>59.26311157940691</v>
      </c>
      <c r="J16" s="12">
        <v>25.057669624234645</v>
      </c>
      <c r="K16" s="12">
        <v>42.860474661868032</v>
      </c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0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5" width="9.140625" style="7"/>
    <col min="6" max="6" width="9.140625" style="6"/>
    <col min="7" max="7" width="11.140625" style="7" customWidth="1"/>
    <col min="8" max="9" width="9.140625" style="7"/>
    <col min="10" max="10" width="10.42578125" style="7" customWidth="1"/>
    <col min="11" max="16384" width="9.140625" style="7"/>
  </cols>
  <sheetData>
    <row r="1" spans="6:10" s="5" customFormat="1" ht="67.5">
      <c r="F1" s="11"/>
      <c r="G1" s="31" t="s">
        <v>30</v>
      </c>
      <c r="H1" s="31" t="s">
        <v>51</v>
      </c>
      <c r="I1" s="31" t="s">
        <v>52</v>
      </c>
      <c r="J1" s="31" t="s">
        <v>66</v>
      </c>
    </row>
    <row r="2" spans="6:10">
      <c r="F2" s="12" t="s">
        <v>7</v>
      </c>
      <c r="G2" s="12">
        <v>2.1845760756480401</v>
      </c>
      <c r="H2" s="12">
        <v>1.25159690778637</v>
      </c>
      <c r="I2" s="12">
        <v>4.4073739380079298</v>
      </c>
      <c r="J2" s="12">
        <v>1</v>
      </c>
    </row>
    <row r="3" spans="6:10">
      <c r="F3" s="12" t="s">
        <v>8</v>
      </c>
      <c r="G3" s="12">
        <v>2.0605141709884998</v>
      </c>
      <c r="H3" s="12">
        <v>1.2550530205602699</v>
      </c>
      <c r="I3" s="12">
        <v>4.9295621069153794</v>
      </c>
      <c r="J3" s="12">
        <v>1</v>
      </c>
    </row>
    <row r="4" spans="6:10">
      <c r="F4" s="12" t="s">
        <v>9</v>
      </c>
      <c r="G4" s="12">
        <v>2.4152806203466901</v>
      </c>
      <c r="H4" s="12">
        <v>1.3873983388234798</v>
      </c>
      <c r="I4" s="12">
        <v>4.3022400436472994</v>
      </c>
      <c r="J4" s="12">
        <v>1</v>
      </c>
    </row>
    <row r="5" spans="6:10">
      <c r="F5" s="12" t="s">
        <v>10</v>
      </c>
      <c r="G5" s="12">
        <v>2.1527187791355198</v>
      </c>
      <c r="H5" s="12">
        <v>1.2968099296846698</v>
      </c>
      <c r="I5" s="12">
        <v>5.1294175556103498</v>
      </c>
      <c r="J5" s="12">
        <v>1</v>
      </c>
    </row>
    <row r="6" spans="6:10">
      <c r="F6" s="12" t="s">
        <v>11</v>
      </c>
      <c r="G6" s="12">
        <v>1.80643323041544</v>
      </c>
      <c r="H6" s="12">
        <v>1.1487261210549899</v>
      </c>
      <c r="I6" s="12">
        <v>4.6645947147196605</v>
      </c>
      <c r="J6" s="12">
        <v>1</v>
      </c>
    </row>
    <row r="7" spans="6:10">
      <c r="F7" s="12" t="s">
        <v>12</v>
      </c>
      <c r="G7" s="12">
        <v>1.8590854220138999</v>
      </c>
      <c r="H7" s="12">
        <v>1.2064414853113599</v>
      </c>
      <c r="I7" s="12">
        <v>5.3266450150329998</v>
      </c>
      <c r="J7" s="12">
        <v>1</v>
      </c>
    </row>
    <row r="8" spans="6:10">
      <c r="F8" s="12" t="s">
        <v>13</v>
      </c>
      <c r="G8" s="12">
        <v>1.9636161679989097</v>
      </c>
      <c r="H8" s="12">
        <v>1.2134075387516099</v>
      </c>
      <c r="I8" s="12">
        <v>5.7962383171767495</v>
      </c>
      <c r="J8" s="12">
        <v>1</v>
      </c>
    </row>
    <row r="9" spans="6:10">
      <c r="F9" s="12" t="s">
        <v>14</v>
      </c>
      <c r="G9" s="12">
        <v>2.1650920235065398</v>
      </c>
      <c r="H9" s="12">
        <v>1.3462430316666798</v>
      </c>
      <c r="I9" s="12">
        <v>4.7674316911249299</v>
      </c>
      <c r="J9" s="12">
        <v>1</v>
      </c>
    </row>
    <row r="10" spans="6:10">
      <c r="F10" s="12" t="s">
        <v>143</v>
      </c>
      <c r="G10" s="12">
        <v>2.2288765333517304</v>
      </c>
      <c r="H10" s="12">
        <v>1.1127669019301398</v>
      </c>
      <c r="I10" s="12">
        <v>4.4622134084910998</v>
      </c>
      <c r="J10" s="12">
        <v>1</v>
      </c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7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5" width="9.140625" style="7"/>
    <col min="6" max="6" width="9.140625" style="6"/>
    <col min="7" max="16384" width="9.140625" style="7"/>
  </cols>
  <sheetData>
    <row r="1" spans="6:11" s="5" customFormat="1" ht="24.75" customHeight="1">
      <c r="F1" s="165" t="s">
        <v>67</v>
      </c>
      <c r="G1" s="165"/>
      <c r="H1" s="165"/>
      <c r="I1" s="165"/>
      <c r="J1" s="165"/>
      <c r="K1" s="165"/>
    </row>
    <row r="2" spans="6:11" s="5" customFormat="1" ht="22.5">
      <c r="F2" s="173"/>
      <c r="G2" s="173"/>
      <c r="H2" s="26" t="s">
        <v>53</v>
      </c>
      <c r="I2" s="26" t="s">
        <v>31</v>
      </c>
      <c r="J2" s="26" t="s">
        <v>32</v>
      </c>
      <c r="K2" s="26" t="s">
        <v>33</v>
      </c>
    </row>
    <row r="3" spans="6:11">
      <c r="F3" s="4" t="s">
        <v>11</v>
      </c>
      <c r="G3" s="2" t="s">
        <v>2</v>
      </c>
      <c r="H3" s="37">
        <v>543.73653266196345</v>
      </c>
      <c r="I3" s="37">
        <v>363.89546871621133</v>
      </c>
      <c r="J3" s="37">
        <v>212.55252924226676</v>
      </c>
      <c r="K3" s="37">
        <v>81.992043112916619</v>
      </c>
    </row>
    <row r="4" spans="6:11">
      <c r="F4" s="4"/>
      <c r="G4" s="2" t="s">
        <v>3</v>
      </c>
      <c r="H4" s="37">
        <v>256.59705566273482</v>
      </c>
      <c r="I4" s="37">
        <v>329.275253381185</v>
      </c>
      <c r="J4" s="37">
        <v>200.67348041263213</v>
      </c>
      <c r="K4" s="37">
        <v>79.898162275701992</v>
      </c>
    </row>
    <row r="5" spans="6:11">
      <c r="F5" s="4" t="s">
        <v>12</v>
      </c>
      <c r="G5" s="2" t="s">
        <v>5</v>
      </c>
      <c r="H5" s="37">
        <v>312.63742747619068</v>
      </c>
      <c r="I5" s="37">
        <v>387.22287061288631</v>
      </c>
      <c r="J5" s="37">
        <v>215.19156572620238</v>
      </c>
      <c r="K5" s="37">
        <v>80.099345417578277</v>
      </c>
    </row>
    <row r="6" spans="6:11">
      <c r="F6" s="4"/>
      <c r="G6" s="2" t="s">
        <v>6</v>
      </c>
      <c r="H6" s="37">
        <v>352.60621567010315</v>
      </c>
      <c r="I6" s="37">
        <v>383.54613076281305</v>
      </c>
      <c r="J6" s="37">
        <v>213.30145457176073</v>
      </c>
      <c r="K6" s="37">
        <v>80.558689780248258</v>
      </c>
    </row>
    <row r="7" spans="6:11">
      <c r="F7" s="4"/>
      <c r="G7" s="2" t="s">
        <v>2</v>
      </c>
      <c r="H7" s="37">
        <v>401.33663636736048</v>
      </c>
      <c r="I7" s="37">
        <v>381.66093852127273</v>
      </c>
      <c r="J7" s="37">
        <v>211.44676447735708</v>
      </c>
      <c r="K7" s="37">
        <v>81.097210009896585</v>
      </c>
    </row>
    <row r="8" spans="6:11">
      <c r="F8" s="4"/>
      <c r="G8" s="2" t="s">
        <v>3</v>
      </c>
      <c r="H8" s="37">
        <v>401.47707879569577</v>
      </c>
      <c r="I8" s="37">
        <v>383.02411241859397</v>
      </c>
      <c r="J8" s="37">
        <v>226.62780308997</v>
      </c>
      <c r="K8" s="37">
        <v>82.105371152235037</v>
      </c>
    </row>
    <row r="9" spans="6:11">
      <c r="F9" s="4" t="s">
        <v>13</v>
      </c>
      <c r="G9" s="2" t="s">
        <v>5</v>
      </c>
      <c r="H9" s="37">
        <v>481.6312505405171</v>
      </c>
      <c r="I9" s="37">
        <v>445.63314336265876</v>
      </c>
      <c r="J9" s="37">
        <v>248.29917294573985</v>
      </c>
      <c r="K9" s="37">
        <v>82.318290154291603</v>
      </c>
    </row>
    <row r="10" spans="6:11">
      <c r="F10" s="4"/>
      <c r="G10" s="2" t="s">
        <v>6</v>
      </c>
      <c r="H10" s="37">
        <v>593.29706077531398</v>
      </c>
      <c r="I10" s="37">
        <v>458.48090622769797</v>
      </c>
      <c r="J10" s="37">
        <v>256.69678404969039</v>
      </c>
      <c r="K10" s="37">
        <v>82.770648511822799</v>
      </c>
    </row>
    <row r="11" spans="6:11">
      <c r="F11" s="4"/>
      <c r="G11" s="2" t="s">
        <v>2</v>
      </c>
      <c r="H11" s="37">
        <v>610.77697193459721</v>
      </c>
      <c r="I11" s="37">
        <v>452.95876106559058</v>
      </c>
      <c r="J11" s="37">
        <v>272.98128835345346</v>
      </c>
      <c r="K11" s="37">
        <v>84.234181927606599</v>
      </c>
    </row>
    <row r="12" spans="6:11">
      <c r="F12" s="4"/>
      <c r="G12" s="2" t="s">
        <v>3</v>
      </c>
      <c r="H12" s="37">
        <v>649.98275192284063</v>
      </c>
      <c r="I12" s="37">
        <v>459.76567911372916</v>
      </c>
      <c r="J12" s="37">
        <v>283.68727950401342</v>
      </c>
      <c r="K12" s="37">
        <v>85.57773228089539</v>
      </c>
    </row>
    <row r="13" spans="6:11">
      <c r="F13" s="4" t="s">
        <v>14</v>
      </c>
      <c r="G13" s="2" t="s">
        <v>5</v>
      </c>
      <c r="H13" s="37">
        <v>703.9692351851852</v>
      </c>
      <c r="I13" s="37">
        <v>495.7551376071014</v>
      </c>
      <c r="J13" s="37">
        <v>297.98496030978743</v>
      </c>
      <c r="K13" s="37">
        <v>86.682473486308183</v>
      </c>
    </row>
    <row r="14" spans="6:11">
      <c r="F14" s="4"/>
      <c r="G14" s="2" t="s">
        <v>6</v>
      </c>
      <c r="H14" s="37">
        <v>660.77888613735149</v>
      </c>
      <c r="I14" s="37">
        <v>492.25420232099663</v>
      </c>
      <c r="J14" s="37">
        <v>290.08549817150532</v>
      </c>
      <c r="K14" s="37">
        <v>86.71029809492012</v>
      </c>
    </row>
    <row r="15" spans="6:11">
      <c r="F15" s="4"/>
      <c r="G15" s="2" t="s">
        <v>2</v>
      </c>
      <c r="H15" s="37">
        <v>692.26975053157014</v>
      </c>
      <c r="I15" s="37">
        <v>474.87528323005108</v>
      </c>
      <c r="J15" s="37">
        <v>280.66986637961833</v>
      </c>
      <c r="K15" s="37">
        <v>86.225619609398237</v>
      </c>
    </row>
    <row r="16" spans="6:11">
      <c r="F16" s="4"/>
      <c r="G16" s="2" t="s">
        <v>3</v>
      </c>
      <c r="H16" s="37">
        <v>589.66877544958072</v>
      </c>
      <c r="I16" s="37">
        <v>439.32927843265441</v>
      </c>
      <c r="J16" s="37">
        <v>264.44900761199722</v>
      </c>
      <c r="K16" s="37">
        <v>85.993461335444707</v>
      </c>
    </row>
    <row r="17" spans="6:11">
      <c r="F17" s="4" t="s">
        <v>15</v>
      </c>
      <c r="G17" s="2" t="s">
        <v>5</v>
      </c>
      <c r="H17" s="37">
        <v>696.42302921222381</v>
      </c>
      <c r="I17" s="37">
        <v>485.13596702628439</v>
      </c>
      <c r="J17" s="37">
        <v>290.41243918716981</v>
      </c>
      <c r="K17" s="37">
        <v>86.173603550501028</v>
      </c>
    </row>
  </sheetData>
  <mergeCells count="2">
    <mergeCell ref="F1:K1"/>
    <mergeCell ref="F2:G2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Q17"/>
  <sheetViews>
    <sheetView showGridLines="0" view="pageBreakPreview" zoomScaleNormal="100" zoomScaleSheetLayoutView="100" workbookViewId="0"/>
  </sheetViews>
  <sheetFormatPr defaultRowHeight="11.25"/>
  <cols>
    <col min="1" max="5" width="9.140625" style="18"/>
    <col min="6" max="7" width="9.140625" style="16"/>
    <col min="8" max="16384" width="9.140625" style="18"/>
  </cols>
  <sheetData>
    <row r="1" spans="6:17" s="15" customFormat="1" ht="22.5" customHeight="1">
      <c r="F1" s="164" t="s">
        <v>56</v>
      </c>
      <c r="G1" s="164"/>
      <c r="H1" s="164"/>
      <c r="I1" s="164"/>
      <c r="J1" s="164"/>
      <c r="K1" s="164"/>
    </row>
    <row r="2" spans="6:17" s="17" customFormat="1" ht="22.5">
      <c r="F2" s="19"/>
      <c r="G2" s="19"/>
      <c r="H2" s="20" t="s">
        <v>109</v>
      </c>
      <c r="I2" s="20" t="s">
        <v>110</v>
      </c>
      <c r="J2" s="20" t="s">
        <v>111</v>
      </c>
      <c r="K2" s="20" t="s">
        <v>112</v>
      </c>
      <c r="Q2" s="163"/>
    </row>
    <row r="3" spans="6:17">
      <c r="F3" s="21" t="s">
        <v>11</v>
      </c>
      <c r="G3" s="21" t="s">
        <v>2</v>
      </c>
      <c r="H3" s="22">
        <v>1</v>
      </c>
      <c r="I3" s="22">
        <v>8</v>
      </c>
      <c r="J3" s="22">
        <v>4</v>
      </c>
      <c r="K3" s="22">
        <v>22</v>
      </c>
    </row>
    <row r="4" spans="6:17">
      <c r="F4" s="21"/>
      <c r="G4" s="21" t="s">
        <v>3</v>
      </c>
      <c r="H4" s="22">
        <v>5</v>
      </c>
      <c r="I4" s="22">
        <v>8</v>
      </c>
      <c r="J4" s="22">
        <v>4</v>
      </c>
      <c r="K4" s="22">
        <v>17</v>
      </c>
    </row>
    <row r="5" spans="6:17">
      <c r="F5" s="21" t="s">
        <v>12</v>
      </c>
      <c r="G5" s="21" t="s">
        <v>5</v>
      </c>
      <c r="H5" s="22">
        <v>3</v>
      </c>
      <c r="I5" s="22">
        <v>13</v>
      </c>
      <c r="J5" s="22">
        <v>4</v>
      </c>
      <c r="K5" s="22">
        <v>14</v>
      </c>
    </row>
    <row r="6" spans="6:17">
      <c r="F6" s="21"/>
      <c r="G6" s="21" t="s">
        <v>6</v>
      </c>
      <c r="H6" s="22">
        <v>6</v>
      </c>
      <c r="I6" s="22">
        <v>6</v>
      </c>
      <c r="J6" s="22">
        <v>5</v>
      </c>
      <c r="K6" s="22">
        <v>17</v>
      </c>
    </row>
    <row r="7" spans="6:17">
      <c r="F7" s="21"/>
      <c r="G7" s="21" t="s">
        <v>2</v>
      </c>
      <c r="H7" s="22">
        <v>5</v>
      </c>
      <c r="I7" s="22">
        <v>7</v>
      </c>
      <c r="J7" s="22">
        <v>5</v>
      </c>
      <c r="K7" s="22">
        <v>17</v>
      </c>
    </row>
    <row r="8" spans="6:17">
      <c r="F8" s="21"/>
      <c r="G8" s="21" t="s">
        <v>3</v>
      </c>
      <c r="H8" s="22">
        <v>5</v>
      </c>
      <c r="I8" s="22">
        <v>8</v>
      </c>
      <c r="J8" s="22">
        <v>5</v>
      </c>
      <c r="K8" s="22">
        <v>16</v>
      </c>
    </row>
    <row r="9" spans="6:17">
      <c r="F9" s="21" t="s">
        <v>13</v>
      </c>
      <c r="G9" s="21" t="s">
        <v>5</v>
      </c>
      <c r="H9" s="22">
        <v>3</v>
      </c>
      <c r="I9" s="22">
        <v>10</v>
      </c>
      <c r="J9" s="22">
        <v>8</v>
      </c>
      <c r="K9" s="22">
        <v>13</v>
      </c>
    </row>
    <row r="10" spans="6:17">
      <c r="F10" s="21"/>
      <c r="G10" s="21" t="s">
        <v>6</v>
      </c>
      <c r="H10" s="22">
        <v>5</v>
      </c>
      <c r="I10" s="22">
        <v>12</v>
      </c>
      <c r="J10" s="22">
        <v>7</v>
      </c>
      <c r="K10" s="22">
        <v>10</v>
      </c>
    </row>
    <row r="11" spans="6:17">
      <c r="F11" s="21"/>
      <c r="G11" s="21" t="s">
        <v>2</v>
      </c>
      <c r="H11" s="22">
        <v>5</v>
      </c>
      <c r="I11" s="22">
        <v>13</v>
      </c>
      <c r="J11" s="22">
        <v>5</v>
      </c>
      <c r="K11" s="22">
        <v>10</v>
      </c>
    </row>
    <row r="12" spans="6:17">
      <c r="F12" s="21"/>
      <c r="G12" s="21" t="s">
        <v>3</v>
      </c>
      <c r="H12" s="22">
        <v>6</v>
      </c>
      <c r="I12" s="22">
        <v>14</v>
      </c>
      <c r="J12" s="22">
        <v>3</v>
      </c>
      <c r="K12" s="22">
        <v>10</v>
      </c>
    </row>
    <row r="13" spans="6:17">
      <c r="F13" s="21" t="s">
        <v>14</v>
      </c>
      <c r="G13" s="21" t="s">
        <v>5</v>
      </c>
      <c r="H13" s="22">
        <v>4</v>
      </c>
      <c r="I13" s="22">
        <v>17</v>
      </c>
      <c r="J13" s="22">
        <v>1</v>
      </c>
      <c r="K13" s="22">
        <v>11</v>
      </c>
    </row>
    <row r="14" spans="6:17">
      <c r="F14" s="21"/>
      <c r="G14" s="21" t="s">
        <v>6</v>
      </c>
      <c r="H14" s="22">
        <v>4</v>
      </c>
      <c r="I14" s="22">
        <v>17</v>
      </c>
      <c r="J14" s="22">
        <v>2</v>
      </c>
      <c r="K14" s="22">
        <v>10</v>
      </c>
    </row>
    <row r="15" spans="6:17">
      <c r="F15" s="21"/>
      <c r="G15" s="21" t="s">
        <v>2</v>
      </c>
      <c r="H15" s="22">
        <v>8</v>
      </c>
      <c r="I15" s="22">
        <v>11</v>
      </c>
      <c r="J15" s="22">
        <v>5</v>
      </c>
      <c r="K15" s="22">
        <v>9</v>
      </c>
    </row>
    <row r="16" spans="6:17">
      <c r="F16" s="21"/>
      <c r="G16" s="21" t="s">
        <v>3</v>
      </c>
      <c r="H16" s="22">
        <v>6</v>
      </c>
      <c r="I16" s="22">
        <v>7</v>
      </c>
      <c r="J16" s="22">
        <v>9</v>
      </c>
      <c r="K16" s="22">
        <v>11</v>
      </c>
    </row>
    <row r="17" spans="6:11">
      <c r="F17" s="21" t="s">
        <v>15</v>
      </c>
      <c r="G17" s="21" t="s">
        <v>5</v>
      </c>
      <c r="H17" s="22">
        <v>6</v>
      </c>
      <c r="I17" s="22">
        <v>14</v>
      </c>
      <c r="J17" s="22">
        <v>5</v>
      </c>
      <c r="K17" s="22">
        <v>8</v>
      </c>
    </row>
  </sheetData>
  <mergeCells count="1">
    <mergeCell ref="F1:K1"/>
  </mergeCells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8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5" width="9.140625" style="42"/>
    <col min="6" max="6" width="9.140625" style="43"/>
    <col min="7" max="16384" width="9.140625" style="42"/>
  </cols>
  <sheetData>
    <row r="1" spans="6:11" s="41" customFormat="1" ht="45">
      <c r="F1" s="36"/>
      <c r="G1" s="9" t="s">
        <v>38</v>
      </c>
      <c r="H1" s="9" t="s">
        <v>34</v>
      </c>
      <c r="I1" s="9" t="s">
        <v>35</v>
      </c>
      <c r="J1" s="9" t="s">
        <v>37</v>
      </c>
      <c r="K1" s="9" t="s">
        <v>54</v>
      </c>
    </row>
    <row r="2" spans="6:11">
      <c r="F2" s="4" t="s">
        <v>11</v>
      </c>
      <c r="G2" s="2">
        <v>12.073086999999999</v>
      </c>
      <c r="H2" s="12">
        <v>0.375944</v>
      </c>
      <c r="I2" s="12">
        <v>2.4936829999999999</v>
      </c>
      <c r="J2" s="12">
        <v>0.30480200000000002</v>
      </c>
      <c r="K2" s="12">
        <v>15.247515999999997</v>
      </c>
    </row>
    <row r="3" spans="6:11">
      <c r="F3" s="4" t="s">
        <v>12</v>
      </c>
      <c r="G3" s="2">
        <v>-3.303363</v>
      </c>
      <c r="H3" s="12">
        <v>-0.73611599999999999</v>
      </c>
      <c r="I3" s="12">
        <v>3.4014449999999998</v>
      </c>
      <c r="J3" s="12">
        <v>0.45177400000000001</v>
      </c>
      <c r="K3" s="12">
        <v>4.1150929999999999</v>
      </c>
    </row>
    <row r="4" spans="6:11">
      <c r="F4" s="4" t="s">
        <v>13</v>
      </c>
      <c r="G4" s="2">
        <v>4.7002670000000002</v>
      </c>
      <c r="H4" s="12">
        <v>-4.9873999999999995E-2</v>
      </c>
      <c r="I4" s="12">
        <v>1.0554239999999999</v>
      </c>
      <c r="J4" s="12">
        <v>0.87662699999999993</v>
      </c>
      <c r="K4" s="12">
        <v>6.6323180000000006</v>
      </c>
    </row>
    <row r="5" spans="6:11">
      <c r="F5" s="4" t="s">
        <v>14</v>
      </c>
      <c r="G5" s="2">
        <v>-2.7872849999999998</v>
      </c>
      <c r="H5" s="12">
        <v>0.69261200000000001</v>
      </c>
      <c r="I5" s="12">
        <v>-3.9492639999999999</v>
      </c>
      <c r="J5" s="12">
        <v>0.40268099999999996</v>
      </c>
      <c r="K5" s="12">
        <v>6.8746730000000005</v>
      </c>
    </row>
    <row r="6" spans="6:11">
      <c r="F6" s="4" t="s">
        <v>36</v>
      </c>
      <c r="G6" s="2">
        <v>3.1776960000000001</v>
      </c>
      <c r="H6" s="12">
        <v>1.362466</v>
      </c>
      <c r="I6" s="12">
        <v>-3.4555309999999997</v>
      </c>
      <c r="J6" s="12">
        <v>0.57011199999999995</v>
      </c>
      <c r="K6" s="12">
        <v>5.1136590000000002</v>
      </c>
    </row>
    <row r="7" spans="6:11">
      <c r="F7" s="39"/>
      <c r="G7" s="40"/>
    </row>
    <row r="8" spans="6:11">
      <c r="F8" s="39"/>
      <c r="G8" s="40"/>
    </row>
    <row r="9" spans="6:11">
      <c r="F9" s="39"/>
      <c r="G9" s="40"/>
    </row>
    <row r="10" spans="6:11">
      <c r="F10" s="39"/>
      <c r="G10" s="40"/>
    </row>
    <row r="11" spans="6:11">
      <c r="F11" s="39"/>
      <c r="G11" s="40"/>
    </row>
    <row r="12" spans="6:11">
      <c r="F12" s="39"/>
      <c r="G12" s="40"/>
    </row>
    <row r="13" spans="6:11">
      <c r="F13" s="39"/>
      <c r="G13" s="40"/>
    </row>
    <row r="14" spans="6:11">
      <c r="F14" s="39"/>
      <c r="G14" s="40"/>
    </row>
    <row r="15" spans="6:11">
      <c r="F15" s="39"/>
      <c r="G15" s="40"/>
    </row>
    <row r="16" spans="6:11">
      <c r="F16" s="39"/>
      <c r="G16" s="40"/>
    </row>
    <row r="18" spans="9:9">
      <c r="I18" s="75"/>
    </row>
  </sheetData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5" width="9.140625" style="7"/>
    <col min="6" max="6" width="9.140625" style="6"/>
    <col min="7" max="8" width="9.140625" style="7"/>
    <col min="9" max="9" width="10" style="7" customWidth="1"/>
    <col min="10" max="16384" width="9.140625" style="7"/>
  </cols>
  <sheetData>
    <row r="1" spans="6:9" ht="78.75">
      <c r="F1" s="36"/>
      <c r="G1" s="9"/>
      <c r="H1" s="9" t="s">
        <v>39</v>
      </c>
      <c r="I1" s="9" t="s">
        <v>107</v>
      </c>
    </row>
    <row r="2" spans="6:9">
      <c r="F2" s="4" t="s">
        <v>11</v>
      </c>
      <c r="G2" s="2" t="s">
        <v>2</v>
      </c>
      <c r="H2" s="2">
        <v>6.436823582178218</v>
      </c>
      <c r="I2" s="2">
        <v>5.3036851759825563</v>
      </c>
    </row>
    <row r="3" spans="6:9">
      <c r="F3" s="4"/>
      <c r="G3" s="2" t="s">
        <v>3</v>
      </c>
      <c r="H3" s="2">
        <v>5.1176771667239791</v>
      </c>
      <c r="I3" s="2">
        <v>4.1906776877879102</v>
      </c>
    </row>
    <row r="4" spans="6:9">
      <c r="F4" s="4" t="s">
        <v>12</v>
      </c>
      <c r="G4" s="2" t="s">
        <v>5</v>
      </c>
      <c r="H4" s="2">
        <v>6.6549647739920603</v>
      </c>
      <c r="I4" s="2">
        <v>5.3994623711913023</v>
      </c>
    </row>
    <row r="5" spans="6:9">
      <c r="F5" s="4"/>
      <c r="G5" s="2" t="s">
        <v>6</v>
      </c>
      <c r="H5" s="2">
        <v>2.8691190875164891</v>
      </c>
      <c r="I5" s="2">
        <v>2.2273165345634767</v>
      </c>
    </row>
    <row r="6" spans="6:9" ht="15" customHeight="1">
      <c r="F6" s="4"/>
      <c r="G6" s="2" t="s">
        <v>2</v>
      </c>
      <c r="H6" s="2">
        <v>4.3154203634970534</v>
      </c>
      <c r="I6" s="2">
        <v>3.2918272308430101</v>
      </c>
    </row>
    <row r="7" spans="6:9">
      <c r="F7" s="4"/>
      <c r="G7" s="2" t="s">
        <v>3</v>
      </c>
      <c r="H7" s="2">
        <v>1.4490437940893963</v>
      </c>
      <c r="I7" s="2">
        <v>1.116446340938088</v>
      </c>
    </row>
    <row r="8" spans="6:9">
      <c r="F8" s="4" t="s">
        <v>13</v>
      </c>
      <c r="G8" s="2" t="s">
        <v>5</v>
      </c>
      <c r="H8" s="2">
        <v>1.0235719133286398</v>
      </c>
      <c r="I8" s="2">
        <v>0.79493106138665892</v>
      </c>
    </row>
    <row r="9" spans="6:9">
      <c r="F9" s="4"/>
      <c r="G9" s="2" t="s">
        <v>6</v>
      </c>
      <c r="H9" s="2">
        <v>3.048934831362665</v>
      </c>
      <c r="I9" s="2">
        <v>2.393161691041922</v>
      </c>
    </row>
    <row r="10" spans="6:9">
      <c r="F10" s="4"/>
      <c r="G10" s="2" t="s">
        <v>2</v>
      </c>
      <c r="H10" s="2">
        <v>1.7648689097020416</v>
      </c>
      <c r="I10" s="2">
        <v>1.3772268719181597</v>
      </c>
    </row>
    <row r="11" spans="6:9">
      <c r="F11" s="4"/>
      <c r="G11" s="2" t="s">
        <v>3</v>
      </c>
      <c r="H11" s="2">
        <v>2.0406460024715432</v>
      </c>
      <c r="I11" s="2">
        <v>1.6296846247532273</v>
      </c>
    </row>
    <row r="12" spans="6:9">
      <c r="F12" s="4" t="s">
        <v>14</v>
      </c>
      <c r="G12" s="2" t="s">
        <v>5</v>
      </c>
      <c r="H12" s="2">
        <v>1.0363228151249755</v>
      </c>
      <c r="I12" s="2">
        <v>0.83937447498871032</v>
      </c>
    </row>
    <row r="13" spans="6:9">
      <c r="F13" s="4"/>
      <c r="G13" s="2" t="s">
        <v>6</v>
      </c>
      <c r="H13" s="2">
        <v>1.3963427963709123</v>
      </c>
      <c r="I13" s="2">
        <v>1.1379190492210398</v>
      </c>
    </row>
    <row r="14" spans="6:9">
      <c r="F14" s="4"/>
      <c r="G14" s="2" t="s">
        <v>2</v>
      </c>
      <c r="H14" s="2">
        <v>1.3902345834709595</v>
      </c>
      <c r="I14" s="2">
        <v>1.1375330102212122</v>
      </c>
    </row>
    <row r="15" spans="6:9">
      <c r="F15" s="4"/>
      <c r="G15" s="2" t="s">
        <v>3</v>
      </c>
      <c r="H15" s="2">
        <v>2.252272870107126</v>
      </c>
      <c r="I15" s="2">
        <v>2.1322829864243724</v>
      </c>
    </row>
    <row r="16" spans="6:9">
      <c r="F16" s="4" t="s">
        <v>15</v>
      </c>
      <c r="G16" s="2" t="s">
        <v>5</v>
      </c>
      <c r="H16" s="2">
        <v>1.8151571762763046</v>
      </c>
      <c r="I16" s="2">
        <v>1.7077876579841069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3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7"/>
    <col min="8" max="8" width="11.42578125" style="7" customWidth="1"/>
    <col min="9" max="16384" width="9.140625" style="7"/>
  </cols>
  <sheetData>
    <row r="1" spans="6:9" s="5" customFormat="1" ht="22.5">
      <c r="F1" s="44"/>
      <c r="G1" s="44" t="s">
        <v>104</v>
      </c>
      <c r="H1" s="44" t="s">
        <v>41</v>
      </c>
      <c r="I1" s="44" t="s">
        <v>105</v>
      </c>
    </row>
    <row r="2" spans="6:9">
      <c r="F2" s="45" t="s">
        <v>40</v>
      </c>
      <c r="G2" s="35">
        <v>18.530000000002897</v>
      </c>
      <c r="H2" s="35">
        <v>27.027824888572738</v>
      </c>
      <c r="I2" s="35">
        <v>-8.4978248885698413</v>
      </c>
    </row>
    <row r="3" spans="6:9">
      <c r="F3" s="45" t="s">
        <v>16</v>
      </c>
      <c r="G3" s="35">
        <v>9.42</v>
      </c>
      <c r="H3" s="35">
        <v>8.2620846290574264</v>
      </c>
      <c r="I3" s="35">
        <v>1.1579153709425736</v>
      </c>
    </row>
    <row r="4" spans="6:9">
      <c r="F4" s="45" t="s">
        <v>4</v>
      </c>
      <c r="G4" s="35">
        <v>10.9365226839216</v>
      </c>
      <c r="H4" s="35">
        <v>7.2581413497077705</v>
      </c>
      <c r="I4" s="35">
        <v>3.6783813342138298</v>
      </c>
    </row>
    <row r="5" spans="6:9">
      <c r="F5" s="45" t="s">
        <v>7</v>
      </c>
      <c r="G5" s="35">
        <v>17.410918914960597</v>
      </c>
      <c r="H5" s="35">
        <v>13.3536447389139</v>
      </c>
      <c r="I5" s="35">
        <v>4.0572741760466968</v>
      </c>
    </row>
    <row r="6" spans="6:9">
      <c r="F6" s="45" t="s">
        <v>8</v>
      </c>
      <c r="G6" s="35">
        <v>19.163492419102298</v>
      </c>
      <c r="H6" s="35">
        <v>17.162511066608104</v>
      </c>
      <c r="I6" s="35">
        <v>2.0009813524941933</v>
      </c>
    </row>
    <row r="7" spans="6:9">
      <c r="F7" s="45" t="s">
        <v>9</v>
      </c>
      <c r="G7" s="35">
        <v>14</v>
      </c>
      <c r="H7" s="35">
        <v>5.6533952173424211</v>
      </c>
      <c r="I7" s="35">
        <v>8.3466047826575789</v>
      </c>
    </row>
    <row r="8" spans="6:9">
      <c r="F8" s="45" t="s">
        <v>10</v>
      </c>
      <c r="G8" s="35">
        <v>10</v>
      </c>
      <c r="H8" s="35">
        <v>11.022492756785709</v>
      </c>
      <c r="I8" s="35">
        <v>-1.0224927567857094</v>
      </c>
    </row>
    <row r="9" spans="6:9">
      <c r="F9" s="45" t="s">
        <v>11</v>
      </c>
      <c r="G9" s="35">
        <v>17.75</v>
      </c>
      <c r="H9" s="35">
        <v>8.6033053104402484</v>
      </c>
      <c r="I9" s="35">
        <v>9.1466946895597516</v>
      </c>
    </row>
    <row r="10" spans="6:9">
      <c r="F10" s="45" t="s">
        <v>12</v>
      </c>
      <c r="G10" s="35">
        <v>9.5</v>
      </c>
      <c r="H10" s="35">
        <v>6.5821528904698141</v>
      </c>
      <c r="I10" s="35">
        <v>2.9178471095301859</v>
      </c>
    </row>
    <row r="11" spans="6:9">
      <c r="F11" s="45" t="s">
        <v>13</v>
      </c>
      <c r="G11" s="35">
        <v>11.5</v>
      </c>
      <c r="H11" s="35">
        <v>10.264206459851849</v>
      </c>
      <c r="I11" s="35">
        <v>1.2357935401481512</v>
      </c>
    </row>
    <row r="12" spans="6:9">
      <c r="F12" s="45" t="s">
        <v>14</v>
      </c>
      <c r="G12" s="35">
        <v>9.75</v>
      </c>
      <c r="H12" s="35">
        <v>7</v>
      </c>
      <c r="I12" s="35">
        <v>2.75</v>
      </c>
    </row>
    <row r="13" spans="6:9">
      <c r="F13" s="45" t="s">
        <v>274</v>
      </c>
      <c r="G13" s="35">
        <v>10</v>
      </c>
      <c r="H13" s="35">
        <v>3.9</v>
      </c>
      <c r="I13" s="35">
        <v>6.8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21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5" width="9.140625" style="50"/>
    <col min="6" max="9" width="9.140625" style="7"/>
    <col min="10" max="10" width="9.140625" style="50"/>
    <col min="11" max="12" width="9.140625" style="7"/>
    <col min="13" max="13" width="9.140625" style="50"/>
    <col min="14" max="15" width="9.140625" style="7"/>
    <col min="16" max="16384" width="9.140625" style="50"/>
  </cols>
  <sheetData>
    <row r="1" spans="6:16" ht="37.5" customHeight="1">
      <c r="F1" s="174"/>
      <c r="G1" s="175"/>
      <c r="H1" s="165" t="s">
        <v>73</v>
      </c>
      <c r="I1" s="165"/>
      <c r="J1" s="165"/>
      <c r="K1" s="165" t="s">
        <v>77</v>
      </c>
      <c r="L1" s="165"/>
      <c r="M1" s="165"/>
      <c r="N1" s="165" t="s">
        <v>78</v>
      </c>
      <c r="O1" s="165"/>
      <c r="P1" s="165"/>
    </row>
    <row r="2" spans="6:16" ht="22.5">
      <c r="F2" s="176"/>
      <c r="G2" s="177"/>
      <c r="H2" s="57" t="s">
        <v>27</v>
      </c>
      <c r="I2" s="57" t="s">
        <v>38</v>
      </c>
      <c r="J2" s="56" t="s">
        <v>35</v>
      </c>
      <c r="K2" s="57" t="s">
        <v>75</v>
      </c>
      <c r="L2" s="57" t="s">
        <v>76</v>
      </c>
      <c r="M2" s="53" t="s">
        <v>82</v>
      </c>
      <c r="N2" s="57" t="s">
        <v>79</v>
      </c>
      <c r="O2" s="57" t="s">
        <v>80</v>
      </c>
      <c r="P2" s="53" t="s">
        <v>81</v>
      </c>
    </row>
    <row r="3" spans="6:16">
      <c r="F3" s="56" t="s">
        <v>13</v>
      </c>
      <c r="G3" s="56">
        <v>9</v>
      </c>
      <c r="H3" s="55">
        <v>17.309999999999999</v>
      </c>
      <c r="I3" s="55">
        <v>9.66</v>
      </c>
      <c r="J3" s="56">
        <v>6.3</v>
      </c>
      <c r="K3" s="55">
        <v>11.1822727272727</v>
      </c>
      <c r="L3" s="55">
        <v>0.88</v>
      </c>
      <c r="M3" s="55">
        <v>0.17500000000000002</v>
      </c>
      <c r="N3" s="55">
        <f t="shared" ref="N3:N21" si="0">(((+H3-K3)/100)*100)*100</f>
        <v>612.77272727272987</v>
      </c>
      <c r="O3" s="55">
        <f t="shared" ref="O3:O21" si="1">(((+I3-L3)/100)*100)*100</f>
        <v>877.99999999999989</v>
      </c>
      <c r="P3" s="55">
        <f t="shared" ref="P3:P21" si="2">(((+J3-M3)/100)*100)*100</f>
        <v>612.5</v>
      </c>
    </row>
    <row r="4" spans="6:16">
      <c r="F4" s="56"/>
      <c r="G4" s="56">
        <v>10</v>
      </c>
      <c r="H4" s="55">
        <v>17.5</v>
      </c>
      <c r="I4" s="55">
        <v>8.8800000000000008</v>
      </c>
      <c r="J4" s="56">
        <v>5.91</v>
      </c>
      <c r="K4" s="55">
        <v>11.5680952380952</v>
      </c>
      <c r="L4" s="55">
        <v>1</v>
      </c>
      <c r="M4" s="55">
        <v>0.17399999999999999</v>
      </c>
      <c r="N4" s="55">
        <f t="shared" si="0"/>
        <v>593.19047619048001</v>
      </c>
      <c r="O4" s="55">
        <f t="shared" si="1"/>
        <v>788.00000000000011</v>
      </c>
      <c r="P4" s="55">
        <f t="shared" si="2"/>
        <v>573.6</v>
      </c>
    </row>
    <row r="5" spans="6:16">
      <c r="F5" s="56"/>
      <c r="G5" s="56">
        <v>11</v>
      </c>
      <c r="H5" s="55">
        <v>20.23</v>
      </c>
      <c r="I5" s="55">
        <v>7.79</v>
      </c>
      <c r="J5" s="56">
        <v>5.94</v>
      </c>
      <c r="K5" s="55">
        <v>12.2313636363636</v>
      </c>
      <c r="L5" s="55">
        <v>1.04</v>
      </c>
      <c r="M5" s="55">
        <v>0.16900000000000001</v>
      </c>
      <c r="N5" s="55">
        <f t="shared" si="0"/>
        <v>799.86363636364001</v>
      </c>
      <c r="O5" s="55">
        <f t="shared" si="1"/>
        <v>675</v>
      </c>
      <c r="P5" s="55">
        <f t="shared" si="2"/>
        <v>577.10000000000014</v>
      </c>
    </row>
    <row r="6" spans="6:16">
      <c r="F6" s="56"/>
      <c r="G6" s="56">
        <v>12</v>
      </c>
      <c r="H6" s="55">
        <v>21.71</v>
      </c>
      <c r="I6" s="55">
        <v>8.2799999999999994</v>
      </c>
      <c r="J6" s="56">
        <v>6.25</v>
      </c>
      <c r="K6" s="55">
        <v>13.104347826086999</v>
      </c>
      <c r="L6" s="55">
        <v>1.02</v>
      </c>
      <c r="M6" s="55">
        <v>0.16999999999999998</v>
      </c>
      <c r="N6" s="55">
        <f t="shared" si="0"/>
        <v>860.56521739130028</v>
      </c>
      <c r="O6" s="55">
        <f t="shared" si="1"/>
        <v>726</v>
      </c>
      <c r="P6" s="55">
        <f t="shared" si="2"/>
        <v>608</v>
      </c>
    </row>
    <row r="7" spans="6:16">
      <c r="F7" s="56" t="s">
        <v>14</v>
      </c>
      <c r="G7" s="56">
        <v>1</v>
      </c>
      <c r="H7" s="55">
        <v>22.63</v>
      </c>
      <c r="I7" s="55">
        <v>8.4499999999999993</v>
      </c>
      <c r="J7" s="56">
        <v>5</v>
      </c>
      <c r="K7" s="55">
        <v>13.8405</v>
      </c>
      <c r="L7" s="55">
        <v>1.02</v>
      </c>
      <c r="M7" s="55">
        <v>0.16900000000000001</v>
      </c>
      <c r="N7" s="55">
        <f t="shared" si="0"/>
        <v>878.94999999999982</v>
      </c>
      <c r="O7" s="55">
        <f t="shared" si="1"/>
        <v>742.99999999999989</v>
      </c>
      <c r="P7" s="55">
        <f t="shared" si="2"/>
        <v>483.1</v>
      </c>
    </row>
    <row r="8" spans="6:16">
      <c r="F8" s="56"/>
      <c r="G8" s="56">
        <v>2</v>
      </c>
      <c r="H8" s="55">
        <v>22.27</v>
      </c>
      <c r="I8" s="55">
        <v>9.02</v>
      </c>
      <c r="J8" s="56">
        <v>5.23</v>
      </c>
      <c r="K8" s="55">
        <v>13.653684210526299</v>
      </c>
      <c r="L8" s="55">
        <v>1.0900000000000001</v>
      </c>
      <c r="M8" s="55">
        <v>0.16999999999999998</v>
      </c>
      <c r="N8" s="55">
        <f t="shared" si="0"/>
        <v>861.63157894737003</v>
      </c>
      <c r="O8" s="55">
        <f t="shared" si="1"/>
        <v>793</v>
      </c>
      <c r="P8" s="55">
        <f t="shared" si="2"/>
        <v>506.00000000000006</v>
      </c>
    </row>
    <row r="9" spans="6:16">
      <c r="F9" s="56"/>
      <c r="G9" s="56">
        <v>3</v>
      </c>
      <c r="H9" s="55">
        <v>21.44</v>
      </c>
      <c r="I9" s="55">
        <v>9.5399999999999991</v>
      </c>
      <c r="J9" s="56">
        <v>5.85</v>
      </c>
      <c r="K9" s="55">
        <v>13.674782608695699</v>
      </c>
      <c r="L9" s="55">
        <v>1.18</v>
      </c>
      <c r="M9" s="55">
        <v>0.17799999999999999</v>
      </c>
      <c r="N9" s="55">
        <f t="shared" si="0"/>
        <v>776.52173913043021</v>
      </c>
      <c r="O9" s="55">
        <f t="shared" si="1"/>
        <v>836</v>
      </c>
      <c r="P9" s="55">
        <f t="shared" si="2"/>
        <v>567.19999999999993</v>
      </c>
    </row>
    <row r="10" spans="6:16">
      <c r="F10" s="56"/>
      <c r="G10" s="56">
        <v>4</v>
      </c>
      <c r="H10" s="55">
        <v>21.24</v>
      </c>
      <c r="I10" s="55">
        <v>9.77</v>
      </c>
      <c r="J10" s="56">
        <v>5.38</v>
      </c>
      <c r="K10" s="55">
        <v>13.750526315789498</v>
      </c>
      <c r="L10" s="55">
        <v>1.32</v>
      </c>
      <c r="M10" s="55">
        <v>0.184</v>
      </c>
      <c r="N10" s="55">
        <f t="shared" si="0"/>
        <v>748.94736842104999</v>
      </c>
      <c r="O10" s="55">
        <f t="shared" si="1"/>
        <v>844.99999999999989</v>
      </c>
      <c r="P10" s="55">
        <f t="shared" si="2"/>
        <v>519.6</v>
      </c>
    </row>
    <row r="11" spans="6:16">
      <c r="F11" s="56"/>
      <c r="G11" s="56">
        <v>5</v>
      </c>
      <c r="H11" s="55">
        <v>21.09</v>
      </c>
      <c r="I11" s="55">
        <v>9.85</v>
      </c>
      <c r="J11" s="56">
        <v>5.45</v>
      </c>
      <c r="K11" s="55">
        <v>13.8545</v>
      </c>
      <c r="L11" s="55">
        <v>1.43</v>
      </c>
      <c r="M11" s="55">
        <v>0.17899999999999999</v>
      </c>
      <c r="N11" s="55">
        <f t="shared" si="0"/>
        <v>723.55</v>
      </c>
      <c r="O11" s="55">
        <f t="shared" si="1"/>
        <v>842</v>
      </c>
      <c r="P11" s="55">
        <f t="shared" si="2"/>
        <v>527.1</v>
      </c>
    </row>
    <row r="12" spans="6:16">
      <c r="F12" s="56"/>
      <c r="G12" s="56">
        <v>6</v>
      </c>
      <c r="H12" s="55">
        <v>21.46</v>
      </c>
      <c r="I12" s="55">
        <v>9.65</v>
      </c>
      <c r="J12" s="56">
        <v>3.49</v>
      </c>
      <c r="K12" s="55">
        <v>13.375</v>
      </c>
      <c r="L12" s="55">
        <v>1.49</v>
      </c>
      <c r="M12" s="55">
        <v>0.17500000000000002</v>
      </c>
      <c r="N12" s="55">
        <f t="shared" si="0"/>
        <v>808.50000000000011</v>
      </c>
      <c r="O12" s="55">
        <f t="shared" si="1"/>
        <v>816</v>
      </c>
      <c r="P12" s="55">
        <f t="shared" si="2"/>
        <v>331.50000000000006</v>
      </c>
    </row>
    <row r="13" spans="6:16">
      <c r="F13" s="56"/>
      <c r="G13" s="56">
        <v>7</v>
      </c>
      <c r="H13" s="55">
        <v>20.79</v>
      </c>
      <c r="I13" s="55">
        <v>8.5</v>
      </c>
      <c r="J13" s="56">
        <v>5.48</v>
      </c>
      <c r="K13" s="55">
        <v>12.764285714285698</v>
      </c>
      <c r="L13" s="55">
        <v>1.6</v>
      </c>
      <c r="M13" s="55">
        <v>0.17500000000000002</v>
      </c>
      <c r="N13" s="55">
        <f t="shared" si="0"/>
        <v>802.57142857143003</v>
      </c>
      <c r="O13" s="55">
        <f t="shared" si="1"/>
        <v>690</v>
      </c>
      <c r="P13" s="55">
        <f t="shared" si="2"/>
        <v>530.50000000000011</v>
      </c>
    </row>
    <row r="14" spans="6:16">
      <c r="F14" s="56"/>
      <c r="G14" s="56">
        <v>8</v>
      </c>
      <c r="H14" s="55">
        <v>20.329999999999998</v>
      </c>
      <c r="I14" s="55">
        <v>8.49</v>
      </c>
      <c r="J14" s="56">
        <v>5.53</v>
      </c>
      <c r="K14" s="55">
        <v>12.662608695652199</v>
      </c>
      <c r="L14" s="55">
        <v>1.55</v>
      </c>
      <c r="M14" s="55">
        <v>5.8000000000000003E-2</v>
      </c>
      <c r="N14" s="55">
        <f t="shared" si="0"/>
        <v>766.73913043477978</v>
      </c>
      <c r="O14" s="55">
        <f t="shared" si="1"/>
        <v>694</v>
      </c>
      <c r="P14" s="55">
        <f t="shared" si="2"/>
        <v>547.20000000000005</v>
      </c>
    </row>
    <row r="15" spans="6:16">
      <c r="F15" s="56"/>
      <c r="G15" s="56">
        <v>9</v>
      </c>
      <c r="H15" s="55">
        <v>20.010000000000002</v>
      </c>
      <c r="I15" s="55">
        <v>8.5500000000000007</v>
      </c>
      <c r="J15" s="56">
        <v>5.23</v>
      </c>
      <c r="K15" s="55">
        <v>12.4140909090909</v>
      </c>
      <c r="L15" s="55">
        <v>1.54</v>
      </c>
      <c r="M15" s="55">
        <v>9.0000000000000011E-3</v>
      </c>
      <c r="N15" s="55">
        <f t="shared" si="0"/>
        <v>759.59090909091015</v>
      </c>
      <c r="O15" s="55">
        <f t="shared" si="1"/>
        <v>701.00000000000011</v>
      </c>
      <c r="P15" s="55">
        <f t="shared" si="2"/>
        <v>522.1</v>
      </c>
    </row>
    <row r="16" spans="6:16">
      <c r="F16" s="56"/>
      <c r="G16" s="56">
        <v>10</v>
      </c>
      <c r="H16" s="55">
        <v>19.690000000000001</v>
      </c>
      <c r="I16" s="55">
        <v>8.42</v>
      </c>
      <c r="J16" s="56">
        <v>3.33</v>
      </c>
      <c r="K16" s="55">
        <v>11.957142857142898</v>
      </c>
      <c r="L16" s="55">
        <v>1.58</v>
      </c>
      <c r="M16" s="55">
        <v>3.6999999999999998E-2</v>
      </c>
      <c r="N16" s="55">
        <f t="shared" si="0"/>
        <v>773.28571428571024</v>
      </c>
      <c r="O16" s="55">
        <f t="shared" si="1"/>
        <v>684</v>
      </c>
      <c r="P16" s="55">
        <f t="shared" si="2"/>
        <v>329.3</v>
      </c>
    </row>
    <row r="17" spans="6:16">
      <c r="F17" s="56"/>
      <c r="G17" s="56">
        <v>11</v>
      </c>
      <c r="H17" s="55">
        <v>18.899999999999999</v>
      </c>
      <c r="I17" s="55">
        <v>7.6</v>
      </c>
      <c r="J17" s="56">
        <v>3.52</v>
      </c>
      <c r="K17" s="55">
        <v>11.4713636363636</v>
      </c>
      <c r="L17" s="55">
        <v>1.48</v>
      </c>
      <c r="M17" s="55">
        <v>4.7E-2</v>
      </c>
      <c r="N17" s="55">
        <f t="shared" si="0"/>
        <v>742.86363636363978</v>
      </c>
      <c r="O17" s="55">
        <f t="shared" si="1"/>
        <v>611.99999999999989</v>
      </c>
      <c r="P17" s="55">
        <f t="shared" si="2"/>
        <v>347.3</v>
      </c>
    </row>
    <row r="18" spans="6:16">
      <c r="F18" s="56"/>
      <c r="G18" s="56">
        <v>12</v>
      </c>
      <c r="H18" s="55">
        <v>19.670000000000002</v>
      </c>
      <c r="I18" s="55">
        <v>9.9600000000000009</v>
      </c>
      <c r="J18" s="56">
        <v>3.29</v>
      </c>
      <c r="K18" s="55">
        <v>11.043181818181798</v>
      </c>
      <c r="L18" s="55">
        <v>1.43</v>
      </c>
      <c r="M18" s="55">
        <v>5.1999999999999998E-2</v>
      </c>
      <c r="N18" s="55">
        <f t="shared" si="0"/>
        <v>862.68181818182029</v>
      </c>
      <c r="O18" s="55">
        <f t="shared" si="1"/>
        <v>853.00000000000011</v>
      </c>
      <c r="P18" s="55">
        <f t="shared" si="2"/>
        <v>323.8</v>
      </c>
    </row>
    <row r="19" spans="6:16">
      <c r="F19" s="56" t="s">
        <v>15</v>
      </c>
      <c r="G19" s="56">
        <v>1</v>
      </c>
      <c r="H19" s="55">
        <v>21.9</v>
      </c>
      <c r="I19" s="55">
        <v>9.1199999999999992</v>
      </c>
      <c r="J19" s="56">
        <v>4.7699999999999996</v>
      </c>
      <c r="K19" s="55">
        <v>10.8065</v>
      </c>
      <c r="L19" s="55">
        <v>1.3</v>
      </c>
      <c r="M19" s="55">
        <v>0.06</v>
      </c>
      <c r="N19" s="55">
        <f t="shared" si="0"/>
        <v>1109.3499999999999</v>
      </c>
      <c r="O19" s="55">
        <f t="shared" si="1"/>
        <v>781.99999999999989</v>
      </c>
      <c r="P19" s="55">
        <f t="shared" si="2"/>
        <v>471</v>
      </c>
    </row>
    <row r="20" spans="6:16">
      <c r="F20" s="56"/>
      <c r="G20" s="56">
        <v>2</v>
      </c>
      <c r="H20" s="55">
        <v>20.98</v>
      </c>
      <c r="I20" s="55">
        <v>8.65</v>
      </c>
      <c r="J20" s="56">
        <v>3.96</v>
      </c>
      <c r="K20" s="55">
        <v>10.6805555555556</v>
      </c>
      <c r="L20" s="55">
        <v>1.0482857142857145</v>
      </c>
      <c r="M20" s="55">
        <v>8.2000000000000003E-2</v>
      </c>
      <c r="N20" s="55">
        <f t="shared" si="0"/>
        <v>1029.94444444444</v>
      </c>
      <c r="O20" s="55">
        <f t="shared" si="1"/>
        <v>760.17142857142858</v>
      </c>
      <c r="P20" s="55">
        <f t="shared" si="2"/>
        <v>387.8</v>
      </c>
    </row>
    <row r="21" spans="6:16">
      <c r="F21" s="56"/>
      <c r="G21" s="56">
        <v>3</v>
      </c>
      <c r="H21" s="55">
        <v>20.82</v>
      </c>
      <c r="I21" s="55">
        <v>8.5500000000000007</v>
      </c>
      <c r="J21" s="56">
        <v>4.2300000000000004</v>
      </c>
      <c r="K21" s="55">
        <v>10.656363636363599</v>
      </c>
      <c r="L21" s="55">
        <v>0.85845454545454536</v>
      </c>
      <c r="M21" s="55">
        <v>0.1</v>
      </c>
      <c r="N21" s="55">
        <f t="shared" si="0"/>
        <v>1016.3636363636401</v>
      </c>
      <c r="O21" s="55">
        <f t="shared" si="1"/>
        <v>769.15454545454554</v>
      </c>
      <c r="P21" s="55">
        <f t="shared" si="2"/>
        <v>413.00000000000006</v>
      </c>
    </row>
  </sheetData>
  <mergeCells count="4">
    <mergeCell ref="N1:P1"/>
    <mergeCell ref="H1:J1"/>
    <mergeCell ref="F1:G2"/>
    <mergeCell ref="K1:M1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5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21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5" width="9.140625" style="50"/>
    <col min="6" max="9" width="9.140625" style="7"/>
    <col min="10" max="10" width="9.140625" style="50"/>
    <col min="11" max="12" width="9.140625" style="7"/>
    <col min="13" max="13" width="9.140625" style="50"/>
    <col min="14" max="15" width="9.140625" style="7"/>
    <col min="16" max="16384" width="9.140625" style="50"/>
  </cols>
  <sheetData>
    <row r="1" spans="6:16" ht="37.5" customHeight="1">
      <c r="F1" s="174"/>
      <c r="G1" s="175"/>
      <c r="H1" s="165" t="s">
        <v>74</v>
      </c>
      <c r="I1" s="165"/>
      <c r="J1" s="165"/>
      <c r="K1" s="165" t="s">
        <v>77</v>
      </c>
      <c r="L1" s="165"/>
      <c r="M1" s="165"/>
      <c r="N1" s="165" t="s">
        <v>78</v>
      </c>
      <c r="O1" s="165"/>
      <c r="P1" s="165"/>
    </row>
    <row r="2" spans="6:16" ht="22.5">
      <c r="F2" s="176"/>
      <c r="G2" s="177"/>
      <c r="H2" s="57" t="s">
        <v>27</v>
      </c>
      <c r="I2" s="57" t="s">
        <v>38</v>
      </c>
      <c r="J2" s="56" t="s">
        <v>35</v>
      </c>
      <c r="K2" s="57" t="s">
        <v>75</v>
      </c>
      <c r="L2" s="57" t="s">
        <v>76</v>
      </c>
      <c r="M2" s="53" t="s">
        <v>82</v>
      </c>
      <c r="N2" s="57" t="s">
        <v>79</v>
      </c>
      <c r="O2" s="57" t="s">
        <v>80</v>
      </c>
      <c r="P2" s="53" t="s">
        <v>81</v>
      </c>
    </row>
    <row r="3" spans="6:16">
      <c r="F3" s="56" t="s">
        <v>13</v>
      </c>
      <c r="G3" s="56">
        <v>9</v>
      </c>
      <c r="H3" s="55">
        <v>15.72</v>
      </c>
      <c r="I3" s="55">
        <v>8.1999999999999993</v>
      </c>
      <c r="J3" s="56">
        <v>9.27</v>
      </c>
      <c r="K3" s="55">
        <v>11.1822727272727</v>
      </c>
      <c r="L3" s="55">
        <v>0.88</v>
      </c>
      <c r="M3" s="55">
        <v>0.17500000000000002</v>
      </c>
      <c r="N3" s="55">
        <f t="shared" ref="N3:N21" si="0">(((+H3-K3)/100)*100)*100</f>
        <v>453.77272727273004</v>
      </c>
      <c r="O3" s="55">
        <f t="shared" ref="O3:O21" si="1">(((+I3-L3)/100)*100)*100</f>
        <v>731.99999999999989</v>
      </c>
      <c r="P3" s="55">
        <f t="shared" ref="P3:P21" si="2">(((+J3-M3)/100)*100)*100</f>
        <v>909.49999999999989</v>
      </c>
    </row>
    <row r="4" spans="6:16">
      <c r="F4" s="56"/>
      <c r="G4" s="56">
        <v>10</v>
      </c>
      <c r="H4" s="55">
        <v>16.36</v>
      </c>
      <c r="I4" s="55">
        <v>8.4700000000000006</v>
      </c>
      <c r="J4" s="56">
        <v>6.18</v>
      </c>
      <c r="K4" s="55">
        <v>11.5680952380952</v>
      </c>
      <c r="L4" s="55">
        <v>1</v>
      </c>
      <c r="M4" s="55">
        <v>0.17399999999999999</v>
      </c>
      <c r="N4" s="55">
        <f t="shared" si="0"/>
        <v>479.19047619047996</v>
      </c>
      <c r="O4" s="55">
        <f t="shared" si="1"/>
        <v>747.00000000000011</v>
      </c>
      <c r="P4" s="55">
        <f t="shared" si="2"/>
        <v>600.59999999999991</v>
      </c>
    </row>
    <row r="5" spans="6:16">
      <c r="F5" s="56"/>
      <c r="G5" s="56">
        <v>11</v>
      </c>
      <c r="H5" s="55">
        <v>17.04</v>
      </c>
      <c r="I5" s="55">
        <v>8.4600000000000009</v>
      </c>
      <c r="J5" s="56">
        <v>5.42</v>
      </c>
      <c r="K5" s="55">
        <v>12.2313636363636</v>
      </c>
      <c r="L5" s="55">
        <v>1.04</v>
      </c>
      <c r="M5" s="55">
        <v>0.16900000000000001</v>
      </c>
      <c r="N5" s="55">
        <f t="shared" si="0"/>
        <v>480.8636363636399</v>
      </c>
      <c r="O5" s="55">
        <f t="shared" si="1"/>
        <v>742</v>
      </c>
      <c r="P5" s="55">
        <f t="shared" si="2"/>
        <v>525.1</v>
      </c>
    </row>
    <row r="6" spans="6:16">
      <c r="F6" s="56"/>
      <c r="G6" s="56">
        <v>12</v>
      </c>
      <c r="H6" s="55">
        <v>16.5</v>
      </c>
      <c r="I6" s="55">
        <v>8.26</v>
      </c>
      <c r="J6" s="56">
        <v>12.21</v>
      </c>
      <c r="K6" s="55">
        <v>13.104347826086999</v>
      </c>
      <c r="L6" s="55">
        <v>1.02</v>
      </c>
      <c r="M6" s="55">
        <v>0.16999999999999998</v>
      </c>
      <c r="N6" s="55">
        <f t="shared" si="0"/>
        <v>339.56521739130017</v>
      </c>
      <c r="O6" s="55">
        <f t="shared" si="1"/>
        <v>724</v>
      </c>
      <c r="P6" s="55">
        <f t="shared" si="2"/>
        <v>1204</v>
      </c>
    </row>
    <row r="7" spans="6:16">
      <c r="F7" s="56" t="s">
        <v>14</v>
      </c>
      <c r="G7" s="56">
        <v>1</v>
      </c>
      <c r="H7" s="55">
        <v>17.989999999999998</v>
      </c>
      <c r="I7" s="55">
        <v>8.61</v>
      </c>
      <c r="J7" s="56">
        <v>9.34</v>
      </c>
      <c r="K7" s="55">
        <v>13.8405</v>
      </c>
      <c r="L7" s="55">
        <v>1.02</v>
      </c>
      <c r="M7" s="55">
        <v>0.16900000000000001</v>
      </c>
      <c r="N7" s="55">
        <f t="shared" si="0"/>
        <v>414.94999999999982</v>
      </c>
      <c r="O7" s="55">
        <f t="shared" si="1"/>
        <v>759</v>
      </c>
      <c r="P7" s="55">
        <f t="shared" si="2"/>
        <v>917.09999999999991</v>
      </c>
    </row>
    <row r="8" spans="6:16">
      <c r="F8" s="56"/>
      <c r="G8" s="56">
        <v>2</v>
      </c>
      <c r="H8" s="55">
        <v>17.32</v>
      </c>
      <c r="I8" s="55">
        <v>8.25</v>
      </c>
      <c r="J8" s="56">
        <v>4.57</v>
      </c>
      <c r="K8" s="55">
        <v>13.653684210526299</v>
      </c>
      <c r="L8" s="55">
        <v>1.0900000000000001</v>
      </c>
      <c r="M8" s="55">
        <v>0.16999999999999998</v>
      </c>
      <c r="N8" s="55">
        <f t="shared" si="0"/>
        <v>366.63157894737014</v>
      </c>
      <c r="O8" s="55">
        <f t="shared" si="1"/>
        <v>716</v>
      </c>
      <c r="P8" s="55">
        <f t="shared" si="2"/>
        <v>440.00000000000006</v>
      </c>
    </row>
    <row r="9" spans="6:16">
      <c r="F9" s="56"/>
      <c r="G9" s="56">
        <v>3</v>
      </c>
      <c r="H9" s="55">
        <v>17.760000000000002</v>
      </c>
      <c r="I9" s="55">
        <v>7.85</v>
      </c>
      <c r="J9" s="56">
        <v>5.98</v>
      </c>
      <c r="K9" s="55">
        <v>13.674782608695699</v>
      </c>
      <c r="L9" s="55">
        <v>1.18</v>
      </c>
      <c r="M9" s="55">
        <v>0.17799999999999999</v>
      </c>
      <c r="N9" s="55">
        <f t="shared" si="0"/>
        <v>408.52173913043026</v>
      </c>
      <c r="O9" s="55">
        <f t="shared" si="1"/>
        <v>667</v>
      </c>
      <c r="P9" s="55">
        <f t="shared" si="2"/>
        <v>580.20000000000005</v>
      </c>
    </row>
    <row r="10" spans="6:16">
      <c r="F10" s="56"/>
      <c r="G10" s="56">
        <v>4</v>
      </c>
      <c r="H10" s="55">
        <v>17.54</v>
      </c>
      <c r="I10" s="55">
        <v>7.86</v>
      </c>
      <c r="J10" s="56">
        <v>10.9</v>
      </c>
      <c r="K10" s="55">
        <v>13.750526315789498</v>
      </c>
      <c r="L10" s="55">
        <v>1.32</v>
      </c>
      <c r="M10" s="55">
        <v>0.184</v>
      </c>
      <c r="N10" s="55">
        <f t="shared" si="0"/>
        <v>378.9473684210501</v>
      </c>
      <c r="O10" s="55">
        <f t="shared" si="1"/>
        <v>654</v>
      </c>
      <c r="P10" s="55">
        <f t="shared" si="2"/>
        <v>1071.6000000000001</v>
      </c>
    </row>
    <row r="11" spans="6:16">
      <c r="F11" s="56"/>
      <c r="G11" s="56">
        <v>5</v>
      </c>
      <c r="H11" s="55">
        <v>17.239999999999998</v>
      </c>
      <c r="I11" s="55">
        <v>7.75</v>
      </c>
      <c r="J11" s="56">
        <v>8.7100000000000009</v>
      </c>
      <c r="K11" s="55">
        <v>13.8545</v>
      </c>
      <c r="L11" s="55">
        <v>1.43</v>
      </c>
      <c r="M11" s="55">
        <v>0.17899999999999999</v>
      </c>
      <c r="N11" s="55">
        <f t="shared" si="0"/>
        <v>338.5499999999999</v>
      </c>
      <c r="O11" s="55">
        <f t="shared" si="1"/>
        <v>632</v>
      </c>
      <c r="P11" s="55">
        <f t="shared" si="2"/>
        <v>853.1</v>
      </c>
    </row>
    <row r="12" spans="6:16">
      <c r="F12" s="56"/>
      <c r="G12" s="56">
        <v>6</v>
      </c>
      <c r="H12" s="55">
        <v>18.28</v>
      </c>
      <c r="I12" s="55">
        <v>8.68</v>
      </c>
      <c r="J12" s="56">
        <v>9.2100000000000009</v>
      </c>
      <c r="K12" s="55">
        <v>13.375</v>
      </c>
      <c r="L12" s="55">
        <v>1.49</v>
      </c>
      <c r="M12" s="55">
        <v>0.17500000000000002</v>
      </c>
      <c r="N12" s="55">
        <f t="shared" si="0"/>
        <v>490.50000000000011</v>
      </c>
      <c r="O12" s="55">
        <f t="shared" si="1"/>
        <v>719</v>
      </c>
      <c r="P12" s="55">
        <f t="shared" si="2"/>
        <v>903.5</v>
      </c>
    </row>
    <row r="13" spans="6:16">
      <c r="F13" s="56"/>
      <c r="G13" s="56">
        <v>7</v>
      </c>
      <c r="H13" s="55">
        <v>17.940000000000001</v>
      </c>
      <c r="I13" s="55">
        <v>8.41</v>
      </c>
      <c r="J13" s="56">
        <v>9.1300000000000008</v>
      </c>
      <c r="K13" s="55">
        <v>12.764285714285698</v>
      </c>
      <c r="L13" s="55">
        <v>1.6</v>
      </c>
      <c r="M13" s="55">
        <v>0.17500000000000002</v>
      </c>
      <c r="N13" s="55">
        <f t="shared" si="0"/>
        <v>517.57142857143026</v>
      </c>
      <c r="O13" s="55">
        <f t="shared" si="1"/>
        <v>681</v>
      </c>
      <c r="P13" s="55">
        <f t="shared" si="2"/>
        <v>895.5</v>
      </c>
    </row>
    <row r="14" spans="6:16">
      <c r="F14" s="56"/>
      <c r="G14" s="56">
        <v>8</v>
      </c>
      <c r="H14" s="55">
        <v>15.96</v>
      </c>
      <c r="I14" s="55">
        <v>7.65</v>
      </c>
      <c r="J14" s="56">
        <v>7.73</v>
      </c>
      <c r="K14" s="55">
        <v>12.662608695652199</v>
      </c>
      <c r="L14" s="55">
        <v>1.55</v>
      </c>
      <c r="M14" s="55">
        <v>5.8000000000000003E-2</v>
      </c>
      <c r="N14" s="55">
        <f t="shared" si="0"/>
        <v>329.73913043478012</v>
      </c>
      <c r="O14" s="55">
        <f t="shared" si="1"/>
        <v>610</v>
      </c>
      <c r="P14" s="55">
        <f t="shared" si="2"/>
        <v>767.2</v>
      </c>
    </row>
    <row r="15" spans="6:16">
      <c r="F15" s="56"/>
      <c r="G15" s="56">
        <v>9</v>
      </c>
      <c r="H15" s="55">
        <v>17.510000000000002</v>
      </c>
      <c r="I15" s="55">
        <v>8.18</v>
      </c>
      <c r="J15" s="56">
        <v>6.53</v>
      </c>
      <c r="K15" s="55">
        <v>12.4140909090909</v>
      </c>
      <c r="L15" s="55">
        <v>1.54</v>
      </c>
      <c r="M15" s="55">
        <v>9.0000000000000011E-3</v>
      </c>
      <c r="N15" s="55">
        <f t="shared" si="0"/>
        <v>509.59090909091015</v>
      </c>
      <c r="O15" s="55">
        <f t="shared" si="1"/>
        <v>664</v>
      </c>
      <c r="P15" s="55">
        <f t="shared" si="2"/>
        <v>652.10000000000014</v>
      </c>
    </row>
    <row r="16" spans="6:16">
      <c r="F16" s="56"/>
      <c r="G16" s="56">
        <v>10</v>
      </c>
      <c r="H16" s="55">
        <v>18.16</v>
      </c>
      <c r="I16" s="55">
        <v>8.91</v>
      </c>
      <c r="J16" s="56">
        <v>11.97</v>
      </c>
      <c r="K16" s="55">
        <v>11.957142857142898</v>
      </c>
      <c r="L16" s="55">
        <v>1.58</v>
      </c>
      <c r="M16" s="55">
        <v>3.6999999999999998E-2</v>
      </c>
      <c r="N16" s="55">
        <f t="shared" si="0"/>
        <v>620.28571428571024</v>
      </c>
      <c r="O16" s="55">
        <f t="shared" si="1"/>
        <v>733</v>
      </c>
      <c r="P16" s="55">
        <f t="shared" si="2"/>
        <v>1193.3</v>
      </c>
    </row>
    <row r="17" spans="6:16">
      <c r="F17" s="56"/>
      <c r="G17" s="56">
        <v>11</v>
      </c>
      <c r="H17" s="55">
        <v>16.5</v>
      </c>
      <c r="I17" s="55">
        <v>8.57</v>
      </c>
      <c r="J17" s="56">
        <v>7.85</v>
      </c>
      <c r="K17" s="55">
        <v>11.4713636363636</v>
      </c>
      <c r="L17" s="55">
        <v>1.48</v>
      </c>
      <c r="M17" s="55">
        <v>4.7E-2</v>
      </c>
      <c r="N17" s="55">
        <f t="shared" si="0"/>
        <v>502.86363636363996</v>
      </c>
      <c r="O17" s="55">
        <f t="shared" si="1"/>
        <v>709.00000000000011</v>
      </c>
      <c r="P17" s="55">
        <f t="shared" si="2"/>
        <v>780.3</v>
      </c>
    </row>
    <row r="18" spans="6:16">
      <c r="F18" s="56"/>
      <c r="G18" s="56">
        <v>12</v>
      </c>
      <c r="H18" s="55">
        <v>16.170000000000002</v>
      </c>
      <c r="I18" s="55">
        <v>7.91</v>
      </c>
      <c r="J18" s="56">
        <v>8.25</v>
      </c>
      <c r="K18" s="55">
        <v>11.043181818181798</v>
      </c>
      <c r="L18" s="55">
        <v>1.43</v>
      </c>
      <c r="M18" s="55">
        <v>5.1999999999999998E-2</v>
      </c>
      <c r="N18" s="55">
        <f t="shared" si="0"/>
        <v>512.68181818182029</v>
      </c>
      <c r="O18" s="55">
        <f t="shared" si="1"/>
        <v>648.00000000000011</v>
      </c>
      <c r="P18" s="55">
        <f t="shared" si="2"/>
        <v>819.80000000000007</v>
      </c>
    </row>
    <row r="19" spans="6:16">
      <c r="F19" s="56" t="s">
        <v>15</v>
      </c>
      <c r="G19" s="56">
        <v>1</v>
      </c>
      <c r="H19" s="55">
        <v>14.25</v>
      </c>
      <c r="I19" s="55">
        <v>7.36</v>
      </c>
      <c r="J19" s="56">
        <v>7.9</v>
      </c>
      <c r="K19" s="55">
        <v>10.8065</v>
      </c>
      <c r="L19" s="55">
        <v>1.3</v>
      </c>
      <c r="M19" s="55">
        <v>0.06</v>
      </c>
      <c r="N19" s="55">
        <f t="shared" si="0"/>
        <v>344.35</v>
      </c>
      <c r="O19" s="55">
        <f t="shared" si="1"/>
        <v>606</v>
      </c>
      <c r="P19" s="55">
        <f t="shared" si="2"/>
        <v>784.00000000000011</v>
      </c>
    </row>
    <row r="20" spans="6:16">
      <c r="F20" s="56"/>
      <c r="G20" s="56">
        <v>2</v>
      </c>
      <c r="H20" s="55">
        <v>13.24</v>
      </c>
      <c r="I20" s="55">
        <v>6.68</v>
      </c>
      <c r="J20" s="56">
        <v>8.86</v>
      </c>
      <c r="K20" s="55">
        <v>10.6805555555556</v>
      </c>
      <c r="L20" s="55">
        <v>1.0482857142857145</v>
      </c>
      <c r="M20" s="55">
        <v>8.2000000000000003E-2</v>
      </c>
      <c r="N20" s="55">
        <f t="shared" si="0"/>
        <v>255.94444444444005</v>
      </c>
      <c r="O20" s="55">
        <f t="shared" si="1"/>
        <v>563.17142857142846</v>
      </c>
      <c r="P20" s="55">
        <f t="shared" si="2"/>
        <v>877.79999999999984</v>
      </c>
    </row>
    <row r="21" spans="6:16">
      <c r="F21" s="56"/>
      <c r="G21" s="56">
        <v>3</v>
      </c>
      <c r="H21" s="55">
        <v>16.78</v>
      </c>
      <c r="I21" s="55">
        <v>8</v>
      </c>
      <c r="J21" s="56">
        <v>6.76</v>
      </c>
      <c r="K21" s="55">
        <v>10.656363636363599</v>
      </c>
      <c r="L21" s="55">
        <v>0.85845454545454536</v>
      </c>
      <c r="M21" s="55">
        <v>0.1</v>
      </c>
      <c r="N21" s="55">
        <f t="shared" si="0"/>
        <v>612.36363636364024</v>
      </c>
      <c r="O21" s="55">
        <f t="shared" si="1"/>
        <v>714.15454545454543</v>
      </c>
      <c r="P21" s="55">
        <f t="shared" si="2"/>
        <v>666.00000000000011</v>
      </c>
    </row>
  </sheetData>
  <mergeCells count="4">
    <mergeCell ref="F1:G2"/>
    <mergeCell ref="H1:J1"/>
    <mergeCell ref="K1:M1"/>
    <mergeCell ref="N1:P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5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12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5" width="9.140625" style="7"/>
    <col min="6" max="6" width="9.140625" style="6"/>
    <col min="7" max="7" width="9.140625" style="47"/>
    <col min="8" max="8" width="11.42578125" style="7" customWidth="1"/>
    <col min="9" max="16384" width="9.140625" style="7"/>
  </cols>
  <sheetData>
    <row r="1" spans="6:8" ht="84.75" customHeight="1">
      <c r="F1" s="35"/>
      <c r="G1" s="37"/>
      <c r="H1" s="46" t="s">
        <v>55</v>
      </c>
    </row>
    <row r="2" spans="6:8">
      <c r="F2" s="35" t="s">
        <v>4</v>
      </c>
      <c r="G2" s="37">
        <v>1</v>
      </c>
      <c r="H2" s="46">
        <v>0.11432271330653178</v>
      </c>
    </row>
    <row r="3" spans="6:8">
      <c r="F3" s="35"/>
      <c r="G3" s="37">
        <v>2</v>
      </c>
      <c r="H3" s="35">
        <v>0.22186851503892555</v>
      </c>
    </row>
    <row r="4" spans="6:8">
      <c r="F4" s="35"/>
      <c r="G4" s="37">
        <v>3</v>
      </c>
      <c r="H4" s="35">
        <v>0.3623301969826484</v>
      </c>
    </row>
    <row r="5" spans="6:8">
      <c r="F5" s="35"/>
      <c r="G5" s="37">
        <v>4</v>
      </c>
      <c r="H5" s="35">
        <v>0.30034623024397944</v>
      </c>
    </row>
    <row r="6" spans="6:8">
      <c r="F6" s="35"/>
      <c r="G6" s="37">
        <v>5</v>
      </c>
      <c r="H6" s="35">
        <v>0.5007934517999868</v>
      </c>
    </row>
    <row r="7" spans="6:8">
      <c r="F7" s="35"/>
      <c r="G7" s="37">
        <v>6</v>
      </c>
      <c r="H7" s="35">
        <v>0.2924702011483204</v>
      </c>
    </row>
    <row r="8" spans="6:8">
      <c r="F8" s="35"/>
      <c r="G8" s="37">
        <v>7</v>
      </c>
      <c r="H8" s="35">
        <v>0.36968082075761516</v>
      </c>
    </row>
    <row r="9" spans="6:8">
      <c r="F9" s="35"/>
      <c r="G9" s="37">
        <v>8</v>
      </c>
      <c r="H9" s="35">
        <v>0.18265540522553739</v>
      </c>
    </row>
    <row r="10" spans="6:8">
      <c r="F10" s="35"/>
      <c r="G10" s="37">
        <v>9</v>
      </c>
      <c r="H10" s="35">
        <v>0.16480431511271182</v>
      </c>
    </row>
    <row r="11" spans="6:8">
      <c r="F11" s="35"/>
      <c r="G11" s="37">
        <v>10</v>
      </c>
      <c r="H11" s="35">
        <v>0.33843848755953387</v>
      </c>
    </row>
    <row r="12" spans="6:8">
      <c r="F12" s="35"/>
      <c r="G12" s="37">
        <v>11</v>
      </c>
      <c r="H12" s="35">
        <v>0.17295920127930056</v>
      </c>
    </row>
    <row r="13" spans="6:8">
      <c r="F13" s="35"/>
      <c r="G13" s="37">
        <v>12</v>
      </c>
      <c r="H13" s="35">
        <v>0.14962965139602608</v>
      </c>
    </row>
    <row r="14" spans="6:8">
      <c r="F14" s="35" t="s">
        <v>7</v>
      </c>
      <c r="G14" s="37">
        <v>1</v>
      </c>
      <c r="H14" s="35">
        <v>0.20463834740411513</v>
      </c>
    </row>
    <row r="15" spans="6:8">
      <c r="F15" s="35"/>
      <c r="G15" s="37">
        <v>2</v>
      </c>
      <c r="H15" s="35">
        <v>0.20992883176954585</v>
      </c>
    </row>
    <row r="16" spans="6:8">
      <c r="F16" s="35"/>
      <c r="G16" s="37">
        <v>3</v>
      </c>
      <c r="H16" s="35">
        <v>0.15281648731331238</v>
      </c>
    </row>
    <row r="17" spans="6:8">
      <c r="F17" s="35"/>
      <c r="G17" s="37">
        <v>4</v>
      </c>
      <c r="H17" s="35">
        <v>5.8542715259058832E-2</v>
      </c>
    </row>
    <row r="18" spans="6:8">
      <c r="F18" s="35"/>
      <c r="G18" s="37">
        <v>5</v>
      </c>
      <c r="H18" s="35">
        <v>8.348806809618349E-2</v>
      </c>
    </row>
    <row r="19" spans="6:8">
      <c r="F19" s="35"/>
      <c r="G19" s="37">
        <v>6</v>
      </c>
      <c r="H19" s="35">
        <v>8.5811609208391482E-2</v>
      </c>
    </row>
    <row r="20" spans="6:8">
      <c r="F20" s="35"/>
      <c r="G20" s="37">
        <v>7</v>
      </c>
      <c r="H20" s="35">
        <v>0.14615114271796961</v>
      </c>
    </row>
    <row r="21" spans="6:8">
      <c r="F21" s="35"/>
      <c r="G21" s="37">
        <v>8</v>
      </c>
      <c r="H21" s="35">
        <v>0.13117915528640237</v>
      </c>
    </row>
    <row r="22" spans="6:8">
      <c r="F22" s="35"/>
      <c r="G22" s="37">
        <v>9</v>
      </c>
      <c r="H22" s="35">
        <v>0.15136497797212545</v>
      </c>
    </row>
    <row r="23" spans="6:8">
      <c r="F23" s="35"/>
      <c r="G23" s="37">
        <v>10</v>
      </c>
      <c r="H23" s="35">
        <v>0.12968246229353037</v>
      </c>
    </row>
    <row r="24" spans="6:8">
      <c r="F24" s="35"/>
      <c r="G24" s="37">
        <v>11</v>
      </c>
      <c r="H24" s="35">
        <v>0.11143995189254738</v>
      </c>
    </row>
    <row r="25" spans="6:8">
      <c r="F25" s="35"/>
      <c r="G25" s="37">
        <v>12</v>
      </c>
      <c r="H25" s="35">
        <v>0.14993090255398381</v>
      </c>
    </row>
    <row r="26" spans="6:8">
      <c r="F26" s="35" t="s">
        <v>8</v>
      </c>
      <c r="G26" s="37">
        <v>1</v>
      </c>
      <c r="H26" s="35">
        <v>0.10638901259777007</v>
      </c>
    </row>
    <row r="27" spans="6:8">
      <c r="F27" s="35"/>
      <c r="G27" s="37">
        <v>2</v>
      </c>
      <c r="H27" s="35">
        <v>0.10608430318598847</v>
      </c>
    </row>
    <row r="28" spans="6:8">
      <c r="F28" s="35"/>
      <c r="G28" s="37">
        <v>3</v>
      </c>
      <c r="H28" s="35">
        <v>5.8363097698344787E-2</v>
      </c>
    </row>
    <row r="29" spans="6:8">
      <c r="F29" s="35"/>
      <c r="G29" s="37">
        <v>4</v>
      </c>
      <c r="H29" s="35">
        <v>3.8054956455876247E-2</v>
      </c>
    </row>
    <row r="30" spans="6:8">
      <c r="F30" s="35"/>
      <c r="G30" s="37">
        <v>5</v>
      </c>
      <c r="H30" s="35">
        <v>5.2785662133874117E-2</v>
      </c>
    </row>
    <row r="31" spans="6:8">
      <c r="F31" s="35"/>
      <c r="G31" s="37">
        <v>6</v>
      </c>
      <c r="H31" s="35">
        <v>5.4410229219699985E-2</v>
      </c>
    </row>
    <row r="32" spans="6:8">
      <c r="F32" s="35"/>
      <c r="G32" s="37">
        <v>7</v>
      </c>
      <c r="H32" s="35">
        <v>5.5843807310138584E-2</v>
      </c>
    </row>
    <row r="33" spans="6:8">
      <c r="F33" s="35"/>
      <c r="G33" s="37">
        <v>8</v>
      </c>
      <c r="H33" s="35">
        <v>7.3397506379886499E-2</v>
      </c>
    </row>
    <row r="34" spans="6:8">
      <c r="F34" s="35"/>
      <c r="G34" s="37">
        <v>9</v>
      </c>
      <c r="H34" s="35">
        <v>0.17341350982550463</v>
      </c>
    </row>
    <row r="35" spans="6:8">
      <c r="F35" s="35"/>
      <c r="G35" s="37">
        <v>10</v>
      </c>
      <c r="H35" s="35">
        <v>0.20457557250594266</v>
      </c>
    </row>
    <row r="36" spans="6:8">
      <c r="F36" s="35"/>
      <c r="G36" s="37">
        <v>11</v>
      </c>
      <c r="H36" s="35">
        <v>0.16531948537045335</v>
      </c>
    </row>
    <row r="37" spans="6:8">
      <c r="F37" s="35"/>
      <c r="G37" s="37">
        <v>12</v>
      </c>
      <c r="H37" s="35">
        <v>0.29023513779017701</v>
      </c>
    </row>
    <row r="38" spans="6:8">
      <c r="F38" s="35" t="s">
        <v>9</v>
      </c>
      <c r="G38" s="37">
        <v>1</v>
      </c>
      <c r="H38" s="35">
        <v>0.24690112018248991</v>
      </c>
    </row>
    <row r="39" spans="6:8">
      <c r="F39" s="35"/>
      <c r="G39" s="37">
        <v>2</v>
      </c>
      <c r="H39" s="35">
        <v>0.10552457148370076</v>
      </c>
    </row>
    <row r="40" spans="6:8">
      <c r="F40" s="35"/>
      <c r="G40" s="37">
        <v>3</v>
      </c>
      <c r="H40" s="35">
        <v>0.19999720678765651</v>
      </c>
    </row>
    <row r="41" spans="6:8">
      <c r="F41" s="35"/>
      <c r="G41" s="37">
        <v>4</v>
      </c>
      <c r="H41" s="35">
        <v>0.16068020634159053</v>
      </c>
    </row>
    <row r="42" spans="6:8">
      <c r="F42" s="35"/>
      <c r="G42" s="37">
        <v>5</v>
      </c>
      <c r="H42" s="35">
        <v>0.1652065542299048</v>
      </c>
    </row>
    <row r="43" spans="6:8">
      <c r="F43" s="35"/>
      <c r="G43" s="37">
        <v>6</v>
      </c>
      <c r="H43" s="35">
        <v>0.1768522368300543</v>
      </c>
    </row>
    <row r="44" spans="6:8">
      <c r="F44" s="35"/>
      <c r="G44" s="37">
        <v>7</v>
      </c>
      <c r="H44" s="35">
        <v>0.4497799629816272</v>
      </c>
    </row>
    <row r="45" spans="6:8">
      <c r="F45" s="35"/>
      <c r="G45" s="37">
        <v>8</v>
      </c>
      <c r="H45" s="35">
        <v>0.40203245649419805</v>
      </c>
    </row>
    <row r="46" spans="6:8">
      <c r="F46" s="35"/>
      <c r="G46" s="37">
        <v>9</v>
      </c>
      <c r="H46" s="35">
        <v>0.57977061640817096</v>
      </c>
    </row>
    <row r="47" spans="6:8">
      <c r="F47" s="35"/>
      <c r="G47" s="37">
        <v>10</v>
      </c>
      <c r="H47" s="35">
        <v>0.56167202961272145</v>
      </c>
    </row>
    <row r="48" spans="6:8">
      <c r="F48" s="35"/>
      <c r="G48" s="37">
        <v>11</v>
      </c>
      <c r="H48" s="35">
        <v>0.24670412696039351</v>
      </c>
    </row>
    <row r="49" spans="6:8">
      <c r="F49" s="35"/>
      <c r="G49" s="37">
        <v>12</v>
      </c>
      <c r="H49" s="35">
        <v>0.30457417292369626</v>
      </c>
    </row>
    <row r="50" spans="6:8">
      <c r="F50" s="35" t="s">
        <v>10</v>
      </c>
      <c r="G50" s="37">
        <v>1</v>
      </c>
      <c r="H50" s="35">
        <v>0.3549651478558733</v>
      </c>
    </row>
    <row r="51" spans="6:8">
      <c r="F51" s="35"/>
      <c r="G51" s="37">
        <v>2</v>
      </c>
      <c r="H51" s="35">
        <v>0.26727109880213923</v>
      </c>
    </row>
    <row r="52" spans="6:8">
      <c r="F52" s="35"/>
      <c r="G52" s="37">
        <v>3</v>
      </c>
      <c r="H52" s="35">
        <v>0.24203865150322032</v>
      </c>
    </row>
    <row r="53" spans="6:8">
      <c r="F53" s="35"/>
      <c r="G53" s="37">
        <v>4</v>
      </c>
      <c r="H53" s="35">
        <v>0.46141652792361748</v>
      </c>
    </row>
    <row r="54" spans="6:8">
      <c r="F54" s="35"/>
      <c r="G54" s="37">
        <v>5</v>
      </c>
      <c r="H54" s="35">
        <v>0.47869008697395132</v>
      </c>
    </row>
    <row r="55" spans="6:8">
      <c r="F55" s="35"/>
      <c r="G55" s="37">
        <v>6</v>
      </c>
      <c r="H55" s="35">
        <v>0.37309141520939404</v>
      </c>
    </row>
    <row r="56" spans="6:8">
      <c r="F56" s="35"/>
      <c r="G56" s="37">
        <v>7</v>
      </c>
      <c r="H56" s="35">
        <v>0.66595133962510722</v>
      </c>
    </row>
    <row r="57" spans="6:8">
      <c r="F57" s="35"/>
      <c r="G57" s="37">
        <v>8</v>
      </c>
      <c r="H57" s="35">
        <v>0.32504452638402997</v>
      </c>
    </row>
    <row r="58" spans="6:8">
      <c r="F58" s="35"/>
      <c r="G58" s="37">
        <v>9</v>
      </c>
      <c r="H58" s="35">
        <v>0.28792406225833772</v>
      </c>
    </row>
    <row r="59" spans="6:8">
      <c r="F59" s="35"/>
      <c r="G59" s="37">
        <v>10</v>
      </c>
      <c r="H59" s="35">
        <v>0.26045203512977705</v>
      </c>
    </row>
    <row r="60" spans="6:8">
      <c r="F60" s="35"/>
      <c r="G60" s="37">
        <v>11</v>
      </c>
      <c r="H60" s="35">
        <v>0.58222527453290807</v>
      </c>
    </row>
    <row r="61" spans="6:8">
      <c r="F61" s="35"/>
      <c r="G61" s="37">
        <v>12</v>
      </c>
      <c r="H61" s="35">
        <v>1.2452767424399795</v>
      </c>
    </row>
    <row r="62" spans="6:8">
      <c r="F62" s="35" t="s">
        <v>11</v>
      </c>
      <c r="G62" s="37">
        <v>1</v>
      </c>
      <c r="H62" s="35">
        <v>0.83040431256527347</v>
      </c>
    </row>
    <row r="63" spans="6:8">
      <c r="F63" s="35"/>
      <c r="G63" s="37">
        <v>2</v>
      </c>
      <c r="H63" s="35">
        <v>0.59153820269265778</v>
      </c>
    </row>
    <row r="64" spans="6:8">
      <c r="F64" s="35"/>
      <c r="G64" s="37">
        <v>3</v>
      </c>
      <c r="H64" s="35">
        <v>0.2569970023844273</v>
      </c>
    </row>
    <row r="65" spans="6:8">
      <c r="F65" s="35"/>
      <c r="G65" s="37">
        <v>4</v>
      </c>
      <c r="H65" s="35">
        <v>0.45262554709263225</v>
      </c>
    </row>
    <row r="66" spans="6:8">
      <c r="F66" s="35"/>
      <c r="G66" s="37">
        <v>5</v>
      </c>
      <c r="H66" s="35">
        <v>0.77860148408053431</v>
      </c>
    </row>
    <row r="67" spans="6:8">
      <c r="F67" s="35"/>
      <c r="G67" s="37">
        <v>6</v>
      </c>
      <c r="H67" s="35">
        <v>0.49517080886513476</v>
      </c>
    </row>
    <row r="68" spans="6:8">
      <c r="F68" s="35"/>
      <c r="G68" s="37">
        <v>7</v>
      </c>
      <c r="H68" s="35">
        <v>0.33809594452662473</v>
      </c>
    </row>
    <row r="69" spans="6:8">
      <c r="F69" s="35"/>
      <c r="G69" s="37">
        <v>8</v>
      </c>
      <c r="H69" s="35">
        <v>0.43580977996499126</v>
      </c>
    </row>
    <row r="70" spans="6:8">
      <c r="F70" s="35"/>
      <c r="G70" s="37">
        <v>9</v>
      </c>
      <c r="H70" s="35">
        <v>0.23345254752038858</v>
      </c>
    </row>
    <row r="71" spans="6:8">
      <c r="F71" s="35"/>
      <c r="G71" s="37">
        <v>10</v>
      </c>
      <c r="H71" s="35">
        <v>0.71195089153310265</v>
      </c>
    </row>
    <row r="72" spans="6:8">
      <c r="F72" s="35"/>
      <c r="G72" s="37">
        <v>11</v>
      </c>
      <c r="H72" s="35">
        <v>0.72230216583599893</v>
      </c>
    </row>
    <row r="73" spans="6:8">
      <c r="F73" s="35"/>
      <c r="G73" s="37">
        <v>12</v>
      </c>
      <c r="H73" s="35">
        <v>1.307662799309772</v>
      </c>
    </row>
    <row r="74" spans="6:8">
      <c r="F74" s="35" t="s">
        <v>12</v>
      </c>
      <c r="G74" s="37">
        <v>1</v>
      </c>
      <c r="H74" s="35">
        <v>1.1987197482430927</v>
      </c>
    </row>
    <row r="75" spans="6:8">
      <c r="F75" s="35"/>
      <c r="G75" s="37">
        <v>2</v>
      </c>
      <c r="H75" s="35">
        <v>0.58307773312826361</v>
      </c>
    </row>
    <row r="76" spans="6:8">
      <c r="F76" s="35"/>
      <c r="G76" s="37">
        <v>3</v>
      </c>
      <c r="H76" s="35">
        <v>0.25910523080788495</v>
      </c>
    </row>
    <row r="77" spans="6:8">
      <c r="F77" s="35"/>
      <c r="G77" s="37">
        <v>4</v>
      </c>
      <c r="H77" s="35">
        <v>0.449574653243482</v>
      </c>
    </row>
    <row r="78" spans="6:8">
      <c r="F78" s="35"/>
      <c r="G78" s="37">
        <v>5</v>
      </c>
      <c r="H78" s="35">
        <v>0.26408660647818688</v>
      </c>
    </row>
    <row r="79" spans="6:8">
      <c r="F79" s="35"/>
      <c r="G79" s="37">
        <v>6</v>
      </c>
      <c r="H79" s="35">
        <v>0.31370289045684135</v>
      </c>
    </row>
    <row r="80" spans="6:8">
      <c r="F80" s="35"/>
      <c r="G80" s="37">
        <v>7</v>
      </c>
      <c r="H80" s="35">
        <v>0.23778954483429821</v>
      </c>
    </row>
    <row r="81" spans="6:8">
      <c r="F81" s="35"/>
      <c r="G81" s="37">
        <v>8</v>
      </c>
      <c r="H81" s="35">
        <v>0.11954204342295698</v>
      </c>
    </row>
    <row r="82" spans="6:8">
      <c r="F82" s="35"/>
      <c r="G82" s="37">
        <v>9</v>
      </c>
      <c r="H82" s="35">
        <v>0.14872895846273088</v>
      </c>
    </row>
    <row r="83" spans="6:8">
      <c r="F83" s="35"/>
      <c r="G83" s="37">
        <v>10</v>
      </c>
      <c r="H83" s="35">
        <v>8.0819900608470593E-2</v>
      </c>
    </row>
    <row r="84" spans="6:8">
      <c r="F84" s="35"/>
      <c r="G84" s="37">
        <v>11</v>
      </c>
      <c r="H84" s="35">
        <v>0.22101534948853618</v>
      </c>
    </row>
    <row r="85" spans="6:8">
      <c r="F85" s="35"/>
      <c r="G85" s="37">
        <v>12</v>
      </c>
      <c r="H85" s="35">
        <v>0.36656214509177099</v>
      </c>
    </row>
    <row r="86" spans="6:8">
      <c r="F86" s="35" t="s">
        <v>13</v>
      </c>
      <c r="G86" s="37">
        <v>1</v>
      </c>
      <c r="H86" s="35">
        <v>0.22746810589310962</v>
      </c>
    </row>
    <row r="87" spans="6:8">
      <c r="F87" s="35"/>
      <c r="G87" s="37">
        <v>2</v>
      </c>
      <c r="H87" s="35">
        <v>0.1312492622802004</v>
      </c>
    </row>
    <row r="88" spans="6:8">
      <c r="F88" s="35"/>
      <c r="G88" s="37">
        <v>3</v>
      </c>
      <c r="H88" s="35">
        <v>8.8908868142627065E-2</v>
      </c>
    </row>
    <row r="89" spans="6:8">
      <c r="F89" s="35"/>
      <c r="G89" s="37">
        <v>4</v>
      </c>
      <c r="H89" s="35">
        <v>0.14904755701014066</v>
      </c>
    </row>
    <row r="90" spans="6:8">
      <c r="F90" s="35"/>
      <c r="G90" s="37">
        <v>5</v>
      </c>
      <c r="H90" s="35">
        <v>0.24412286573541817</v>
      </c>
    </row>
    <row r="91" spans="6:8">
      <c r="F91" s="35"/>
      <c r="G91" s="37">
        <v>6</v>
      </c>
      <c r="H91" s="35">
        <v>0.21299505574727631</v>
      </c>
    </row>
    <row r="92" spans="6:8">
      <c r="F92" s="35"/>
      <c r="G92" s="37">
        <v>7</v>
      </c>
      <c r="H92" s="35">
        <v>0.18665162953449954</v>
      </c>
    </row>
    <row r="93" spans="6:8">
      <c r="F93" s="35"/>
      <c r="G93" s="37">
        <v>8</v>
      </c>
      <c r="H93" s="35">
        <v>0.20942148398689364</v>
      </c>
    </row>
    <row r="94" spans="6:8">
      <c r="F94" s="35"/>
      <c r="G94" s="37">
        <v>9</v>
      </c>
      <c r="H94" s="35">
        <v>0.15074187423869159</v>
      </c>
    </row>
    <row r="95" spans="6:8">
      <c r="F95" s="35"/>
      <c r="G95" s="37">
        <v>10</v>
      </c>
      <c r="H95" s="35">
        <v>0.14868519149325415</v>
      </c>
    </row>
    <row r="96" spans="6:8">
      <c r="F96" s="35"/>
      <c r="G96" s="37">
        <v>11</v>
      </c>
      <c r="H96" s="35">
        <v>0.11116010665012727</v>
      </c>
    </row>
    <row r="97" spans="6:8">
      <c r="F97" s="35"/>
      <c r="G97" s="37">
        <v>12</v>
      </c>
      <c r="H97" s="35">
        <v>0.49327856331857373</v>
      </c>
    </row>
    <row r="98" spans="6:8">
      <c r="F98" s="35" t="s">
        <v>14</v>
      </c>
      <c r="G98" s="37">
        <v>1</v>
      </c>
      <c r="H98" s="35">
        <v>0.30777721412464409</v>
      </c>
    </row>
    <row r="99" spans="6:8">
      <c r="F99" s="35"/>
      <c r="G99" s="37">
        <v>2</v>
      </c>
      <c r="H99" s="35">
        <v>0.22407869024576577</v>
      </c>
    </row>
    <row r="100" spans="6:8">
      <c r="F100" s="35"/>
      <c r="G100" s="37">
        <v>3</v>
      </c>
      <c r="H100" s="35">
        <v>0.23456660963249054</v>
      </c>
    </row>
    <row r="101" spans="6:8">
      <c r="F101" s="35"/>
      <c r="G101" s="37">
        <v>4</v>
      </c>
      <c r="H101" s="35">
        <v>0.2161400818191396</v>
      </c>
    </row>
    <row r="102" spans="6:8">
      <c r="F102" s="35"/>
      <c r="G102" s="37">
        <v>5</v>
      </c>
      <c r="H102" s="35">
        <v>0.36297609410477838</v>
      </c>
    </row>
    <row r="103" spans="6:8">
      <c r="F103" s="35"/>
      <c r="G103" s="37">
        <v>6</v>
      </c>
      <c r="H103" s="35">
        <v>0.59325547695606939</v>
      </c>
    </row>
    <row r="104" spans="6:8">
      <c r="F104" s="35"/>
      <c r="G104" s="37">
        <v>7</v>
      </c>
      <c r="H104" s="35">
        <v>0.75954418623298037</v>
      </c>
    </row>
    <row r="105" spans="6:8">
      <c r="F105" s="35"/>
      <c r="G105" s="37">
        <v>8</v>
      </c>
      <c r="H105" s="35">
        <v>0.56618059690690681</v>
      </c>
    </row>
    <row r="106" spans="6:8">
      <c r="F106" s="35"/>
      <c r="G106" s="37">
        <v>9</v>
      </c>
      <c r="H106" s="35">
        <v>0.37887277670264119</v>
      </c>
    </row>
    <row r="107" spans="6:8">
      <c r="F107" s="35"/>
      <c r="G107" s="37">
        <v>10</v>
      </c>
      <c r="H107" s="35">
        <v>0.24016844298865364</v>
      </c>
    </row>
    <row r="108" spans="6:8">
      <c r="F108" s="35"/>
      <c r="G108" s="37">
        <v>11</v>
      </c>
      <c r="H108" s="35">
        <v>0.23884314271832358</v>
      </c>
    </row>
    <row r="109" spans="6:8">
      <c r="F109" s="35"/>
      <c r="G109" s="37">
        <v>12</v>
      </c>
      <c r="H109" s="35">
        <v>0.5249217973965451</v>
      </c>
    </row>
    <row r="110" spans="6:8">
      <c r="F110" s="77" t="s">
        <v>108</v>
      </c>
      <c r="G110" s="48">
        <v>1</v>
      </c>
      <c r="H110" s="35">
        <v>0.40289674994158109</v>
      </c>
    </row>
    <row r="111" spans="6:8">
      <c r="F111" s="35"/>
      <c r="G111" s="37">
        <v>2</v>
      </c>
      <c r="H111" s="35">
        <v>0.45369576780227527</v>
      </c>
    </row>
    <row r="112" spans="6:8">
      <c r="F112" s="35"/>
      <c r="G112" s="37">
        <v>3</v>
      </c>
      <c r="H112" s="35">
        <v>0.12720532808638516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4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16384" width="9.140625" style="50"/>
  </cols>
  <sheetData>
    <row r="1" spans="6:9" s="51" customFormat="1" ht="67.5">
      <c r="F1" s="53"/>
      <c r="G1" s="53"/>
      <c r="H1" s="8" t="s">
        <v>144</v>
      </c>
      <c r="I1" s="8" t="s">
        <v>145</v>
      </c>
    </row>
    <row r="2" spans="6:9">
      <c r="F2" s="2" t="s">
        <v>12</v>
      </c>
      <c r="G2" s="2" t="s">
        <v>5</v>
      </c>
      <c r="H2" s="55">
        <v>59.332999999999998</v>
      </c>
      <c r="I2" s="55">
        <v>230.72513107684</v>
      </c>
    </row>
    <row r="3" spans="6:9">
      <c r="F3" s="2"/>
      <c r="G3" s="2" t="s">
        <v>6</v>
      </c>
      <c r="H3" s="55">
        <v>61.284999999999997</v>
      </c>
      <c r="I3" s="55">
        <v>262.00646281106998</v>
      </c>
    </row>
    <row r="4" spans="6:9">
      <c r="F4" s="2"/>
      <c r="G4" s="2" t="s">
        <v>2</v>
      </c>
      <c r="H4" s="55">
        <v>64.292000000000002</v>
      </c>
      <c r="I4" s="55">
        <v>286.39898926628996</v>
      </c>
    </row>
    <row r="5" spans="6:9">
      <c r="F5" s="2"/>
      <c r="G5" s="2" t="s">
        <v>3</v>
      </c>
      <c r="H5" s="55">
        <v>66.569999999999993</v>
      </c>
      <c r="I5" s="55">
        <v>318.38310652339004</v>
      </c>
    </row>
    <row r="6" spans="6:9">
      <c r="F6" s="2" t="s">
        <v>13</v>
      </c>
      <c r="G6" s="2" t="s">
        <v>5</v>
      </c>
      <c r="H6" s="55">
        <v>68.858000000000004</v>
      </c>
      <c r="I6" s="55">
        <v>273.87535518472998</v>
      </c>
    </row>
    <row r="7" spans="6:9">
      <c r="F7" s="2"/>
      <c r="G7" s="2" t="s">
        <v>6</v>
      </c>
      <c r="H7" s="55">
        <v>70.242999999999995</v>
      </c>
      <c r="I7" s="55">
        <v>276.68700400946994</v>
      </c>
    </row>
    <row r="8" spans="6:9">
      <c r="F8" s="2"/>
      <c r="G8" s="2" t="s">
        <v>2</v>
      </c>
      <c r="H8" s="55">
        <v>68.102999999999994</v>
      </c>
      <c r="I8" s="55">
        <v>238.78043435188002</v>
      </c>
    </row>
    <row r="9" spans="6:9">
      <c r="F9" s="2"/>
      <c r="G9" s="2" t="s">
        <v>3</v>
      </c>
      <c r="H9" s="55">
        <v>63.002000000000002</v>
      </c>
      <c r="I9" s="55">
        <v>226.99723078510002</v>
      </c>
    </row>
    <row r="10" spans="6:9">
      <c r="F10" s="2" t="s">
        <v>14</v>
      </c>
      <c r="G10" s="2" t="s">
        <v>5</v>
      </c>
      <c r="H10" s="55">
        <v>64.597999999999999</v>
      </c>
      <c r="I10" s="55">
        <v>221.95627199393999</v>
      </c>
    </row>
    <row r="11" spans="6:9">
      <c r="F11" s="2"/>
      <c r="G11" s="2" t="s">
        <v>6</v>
      </c>
      <c r="H11" s="55">
        <v>62.731999999999999</v>
      </c>
      <c r="I11" s="55">
        <v>199.99993005028</v>
      </c>
    </row>
    <row r="12" spans="6:9">
      <c r="F12" s="2"/>
      <c r="G12" s="2" t="s">
        <v>2</v>
      </c>
      <c r="H12" s="55">
        <v>62.189</v>
      </c>
      <c r="I12" s="55">
        <v>181.62844778698999</v>
      </c>
    </row>
    <row r="13" spans="6:9">
      <c r="F13" s="2"/>
      <c r="G13" s="2" t="s">
        <v>3</v>
      </c>
      <c r="H13" s="55">
        <v>62.338999999999999</v>
      </c>
      <c r="I13" s="55">
        <v>171.50555153954002</v>
      </c>
    </row>
    <row r="14" spans="6:9">
      <c r="F14" s="2" t="s">
        <v>15</v>
      </c>
      <c r="G14" s="2" t="s">
        <v>5</v>
      </c>
      <c r="H14" s="55">
        <v>58.933</v>
      </c>
      <c r="I14" s="55">
        <v>172.24595500782002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38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50"/>
    <col min="8" max="8" width="9.140625" style="52"/>
    <col min="9" max="16384" width="9.140625" style="50"/>
  </cols>
  <sheetData>
    <row r="1" spans="6:8" s="51" customFormat="1" ht="45">
      <c r="F1" s="53"/>
      <c r="G1" s="53"/>
      <c r="H1" s="54" t="s">
        <v>106</v>
      </c>
    </row>
    <row r="2" spans="6:8">
      <c r="F2" s="1" t="s">
        <v>4</v>
      </c>
      <c r="G2" s="1" t="s">
        <v>5</v>
      </c>
      <c r="H2" s="55">
        <v>11.077830538343079</v>
      </c>
    </row>
    <row r="3" spans="6:8">
      <c r="F3" s="1"/>
      <c r="G3" s="1" t="s">
        <v>6</v>
      </c>
      <c r="H3" s="55">
        <v>11.686754995497012</v>
      </c>
    </row>
    <row r="4" spans="6:8">
      <c r="F4" s="1"/>
      <c r="G4" s="1" t="s">
        <v>2</v>
      </c>
      <c r="H4" s="55">
        <v>11.157825264739046</v>
      </c>
    </row>
    <row r="5" spans="6:8">
      <c r="F5" s="1"/>
      <c r="G5" s="1" t="s">
        <v>3</v>
      </c>
      <c r="H5" s="55">
        <v>13.631771081309779</v>
      </c>
    </row>
    <row r="6" spans="6:8">
      <c r="F6" s="1" t="s">
        <v>7</v>
      </c>
      <c r="G6" s="1" t="s">
        <v>5</v>
      </c>
      <c r="H6" s="55">
        <v>16.963807918711879</v>
      </c>
    </row>
    <row r="7" spans="6:8">
      <c r="F7" s="1"/>
      <c r="G7" s="1" t="s">
        <v>6</v>
      </c>
      <c r="H7" s="55">
        <v>14.015992397173477</v>
      </c>
    </row>
    <row r="8" spans="6:8">
      <c r="F8" s="1"/>
      <c r="G8" s="1" t="s">
        <v>2</v>
      </c>
      <c r="H8" s="55">
        <v>10.356797076040337</v>
      </c>
    </row>
    <row r="9" spans="6:8">
      <c r="F9" s="1"/>
      <c r="G9" s="1" t="s">
        <v>3</v>
      </c>
      <c r="H9" s="55">
        <v>6.9013615399300363</v>
      </c>
    </row>
    <row r="10" spans="6:8">
      <c r="F10" s="1" t="s">
        <v>8</v>
      </c>
      <c r="G10" s="1" t="s">
        <v>5</v>
      </c>
      <c r="H10" s="55">
        <v>3.1470583439158588</v>
      </c>
    </row>
    <row r="11" spans="6:8">
      <c r="F11" s="1"/>
      <c r="G11" s="1" t="s">
        <v>6</v>
      </c>
      <c r="H11" s="55">
        <v>5.7014199158952152</v>
      </c>
    </row>
    <row r="12" spans="6:8">
      <c r="F12" s="1"/>
      <c r="G12" s="1" t="s">
        <v>2</v>
      </c>
      <c r="H12" s="55">
        <v>6.4654775186325963</v>
      </c>
    </row>
    <row r="13" spans="6:8">
      <c r="F13" s="1"/>
      <c r="G13" s="1" t="s">
        <v>3</v>
      </c>
      <c r="H13" s="55">
        <v>6.5932504465110213</v>
      </c>
    </row>
    <row r="14" spans="6:8">
      <c r="F14" s="1" t="s">
        <v>9</v>
      </c>
      <c r="G14" s="1" t="s">
        <v>5</v>
      </c>
      <c r="H14" s="55">
        <v>11.105870406788213</v>
      </c>
    </row>
    <row r="15" spans="6:8">
      <c r="F15" s="1"/>
      <c r="G15" s="1" t="s">
        <v>6</v>
      </c>
      <c r="H15" s="55">
        <v>6.8828282928711957</v>
      </c>
    </row>
    <row r="16" spans="6:8">
      <c r="F16" s="1"/>
      <c r="G16" s="1" t="s">
        <v>2</v>
      </c>
      <c r="H16" s="55">
        <v>8.8795061065343788</v>
      </c>
    </row>
    <row r="17" spans="6:8">
      <c r="F17" s="1"/>
      <c r="G17" s="1" t="s">
        <v>3</v>
      </c>
      <c r="H17" s="55">
        <v>15.558135405137691</v>
      </c>
    </row>
    <row r="18" spans="6:8">
      <c r="F18" s="1" t="s">
        <v>10</v>
      </c>
      <c r="G18" s="1" t="s">
        <v>5</v>
      </c>
      <c r="H18" s="55">
        <v>23.440017400747209</v>
      </c>
    </row>
    <row r="19" spans="6:8">
      <c r="F19" s="1"/>
      <c r="G19" s="1" t="s">
        <v>6</v>
      </c>
      <c r="H19" s="55">
        <v>23.354040531926373</v>
      </c>
    </row>
    <row r="20" spans="6:8">
      <c r="F20" s="1"/>
      <c r="G20" s="1" t="s">
        <v>2</v>
      </c>
      <c r="H20" s="55">
        <v>19.895516624097382</v>
      </c>
    </row>
    <row r="21" spans="6:8">
      <c r="F21" s="1"/>
      <c r="G21" s="1" t="s">
        <v>3</v>
      </c>
      <c r="H21" s="55">
        <v>14.050245025935098</v>
      </c>
    </row>
    <row r="22" spans="6:8">
      <c r="F22" s="1" t="s">
        <v>11</v>
      </c>
      <c r="G22" s="1" t="s">
        <v>5</v>
      </c>
      <c r="H22" s="55">
        <v>6.2053313097790124</v>
      </c>
    </row>
    <row r="23" spans="6:8">
      <c r="F23" s="1"/>
      <c r="G23" s="1" t="s">
        <v>6</v>
      </c>
      <c r="H23" s="55">
        <v>4.2215593297577243</v>
      </c>
    </row>
    <row r="24" spans="6:8">
      <c r="F24" s="1"/>
      <c r="G24" s="1" t="s">
        <v>2</v>
      </c>
      <c r="H24" s="55">
        <v>5.2695111955789002</v>
      </c>
    </row>
    <row r="25" spans="6:8">
      <c r="F25" s="1"/>
      <c r="G25" s="1" t="s">
        <v>3</v>
      </c>
      <c r="H25" s="55">
        <v>4.166490745459356</v>
      </c>
    </row>
    <row r="26" spans="6:8">
      <c r="F26" s="1" t="s">
        <v>12</v>
      </c>
      <c r="G26" s="1" t="s">
        <v>5</v>
      </c>
      <c r="H26" s="55">
        <v>-8.7787265934735501</v>
      </c>
    </row>
    <row r="27" spans="6:8">
      <c r="F27" s="1"/>
      <c r="G27" s="1" t="s">
        <v>6</v>
      </c>
      <c r="H27" s="55">
        <v>-9.8377218748270252</v>
      </c>
    </row>
    <row r="28" spans="6:8">
      <c r="F28" s="1"/>
      <c r="G28" s="1" t="s">
        <v>2</v>
      </c>
      <c r="H28" s="55">
        <v>-11.031363508574614</v>
      </c>
    </row>
    <row r="29" spans="6:8">
      <c r="F29" s="1"/>
      <c r="G29" s="1" t="s">
        <v>3</v>
      </c>
      <c r="H29" s="55">
        <v>-11.261979250970072</v>
      </c>
    </row>
    <row r="30" spans="6:8">
      <c r="F30" s="1" t="s">
        <v>13</v>
      </c>
      <c r="G30" s="1" t="s">
        <v>5</v>
      </c>
      <c r="H30" s="55">
        <v>1.2191691801322975</v>
      </c>
    </row>
    <row r="31" spans="6:8">
      <c r="F31" s="1"/>
      <c r="G31" s="1" t="s">
        <v>6</v>
      </c>
      <c r="H31" s="55">
        <v>3.0388464870484171</v>
      </c>
    </row>
    <row r="32" spans="6:8">
      <c r="F32" s="1"/>
      <c r="G32" s="1" t="s">
        <v>2</v>
      </c>
      <c r="H32" s="55">
        <v>1.4472579749980241</v>
      </c>
    </row>
    <row r="33" spans="6:8">
      <c r="F33" s="1"/>
      <c r="G33" s="1" t="s">
        <v>3</v>
      </c>
      <c r="H33" s="55">
        <v>-1.4492556593783235</v>
      </c>
    </row>
    <row r="34" spans="6:8">
      <c r="F34" s="1" t="s">
        <v>14</v>
      </c>
      <c r="G34" s="1" t="s">
        <v>5</v>
      </c>
      <c r="H34" s="55">
        <v>-2.3214487852329739</v>
      </c>
    </row>
    <row r="35" spans="6:8">
      <c r="F35" s="1"/>
      <c r="G35" s="1" t="s">
        <v>6</v>
      </c>
      <c r="H35" s="55">
        <v>-2.1234641167407773</v>
      </c>
    </row>
    <row r="36" spans="6:8">
      <c r="F36" s="1"/>
      <c r="G36" s="1" t="s">
        <v>2</v>
      </c>
      <c r="H36" s="55">
        <v>1.9858653211692427</v>
      </c>
    </row>
    <row r="37" spans="6:8">
      <c r="F37" s="1"/>
      <c r="G37" s="1" t="s">
        <v>3</v>
      </c>
      <c r="H37" s="55">
        <v>2.9777825266061484</v>
      </c>
    </row>
    <row r="38" spans="6:8">
      <c r="F38" s="1" t="s">
        <v>265</v>
      </c>
      <c r="G38" s="1" t="s">
        <v>5</v>
      </c>
      <c r="H38" s="55">
        <v>6.2939402673174385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8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50"/>
    <col min="8" max="8" width="9.140625" style="52"/>
    <col min="9" max="16384" width="9.140625" style="50"/>
  </cols>
  <sheetData>
    <row r="1" spans="6:8" s="51" customFormat="1" ht="33.75">
      <c r="F1" s="53"/>
      <c r="G1" s="53"/>
      <c r="H1" s="54" t="s">
        <v>98</v>
      </c>
    </row>
    <row r="2" spans="6:8">
      <c r="F2" s="1" t="s">
        <v>12</v>
      </c>
      <c r="G2" s="1" t="s">
        <v>6</v>
      </c>
      <c r="H2" s="55">
        <v>15.6</v>
      </c>
    </row>
    <row r="3" spans="6:8">
      <c r="F3" s="1"/>
      <c r="G3" s="1" t="s">
        <v>3</v>
      </c>
      <c r="H3" s="55">
        <v>16.600000000000001</v>
      </c>
    </row>
    <row r="4" spans="6:8">
      <c r="F4" s="1" t="s">
        <v>13</v>
      </c>
      <c r="G4" s="1" t="s">
        <v>6</v>
      </c>
      <c r="H4" s="55">
        <v>19.2</v>
      </c>
    </row>
    <row r="5" spans="6:8">
      <c r="F5" s="1"/>
      <c r="G5" s="1" t="s">
        <v>3</v>
      </c>
      <c r="H5" s="55">
        <v>19.2</v>
      </c>
    </row>
    <row r="6" spans="6:8">
      <c r="F6" s="1" t="s">
        <v>14</v>
      </c>
      <c r="G6" s="1" t="s">
        <v>6</v>
      </c>
      <c r="H6" s="55">
        <v>22.2</v>
      </c>
    </row>
    <row r="7" spans="6:8">
      <c r="F7" s="1"/>
      <c r="G7" s="1" t="s">
        <v>3</v>
      </c>
      <c r="H7" s="55">
        <v>23.7</v>
      </c>
    </row>
    <row r="8" spans="6:8">
      <c r="H8" s="50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47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16384" width="9.140625" style="50"/>
  </cols>
  <sheetData>
    <row r="1" spans="6:13" s="58" customFormat="1" ht="15" customHeight="1">
      <c r="F1" s="59"/>
      <c r="G1" s="59"/>
      <c r="H1" s="178" t="s">
        <v>83</v>
      </c>
      <c r="I1" s="179"/>
      <c r="J1" s="179"/>
      <c r="K1" s="179"/>
      <c r="L1" s="179"/>
      <c r="M1" s="59"/>
    </row>
    <row r="2" spans="6:13" s="51" customFormat="1" ht="78.75">
      <c r="F2" s="53"/>
      <c r="G2" s="53"/>
      <c r="H2" s="53" t="s">
        <v>146</v>
      </c>
      <c r="I2" s="53" t="s">
        <v>147</v>
      </c>
      <c r="J2" s="53" t="s">
        <v>148</v>
      </c>
      <c r="K2" s="53" t="s">
        <v>149</v>
      </c>
      <c r="L2" s="53" t="s">
        <v>150</v>
      </c>
      <c r="M2" s="53" t="s">
        <v>271</v>
      </c>
    </row>
    <row r="3" spans="6:13">
      <c r="F3" s="56" t="s">
        <v>11</v>
      </c>
      <c r="G3" s="56">
        <v>7</v>
      </c>
      <c r="H3" s="60">
        <v>171.17594099999999</v>
      </c>
      <c r="I3" s="60">
        <v>278.771435</v>
      </c>
      <c r="J3" s="60">
        <v>12.189519000000001</v>
      </c>
      <c r="K3" s="60">
        <v>20.145986000000001</v>
      </c>
      <c r="L3" s="60">
        <v>58.469656999999998</v>
      </c>
      <c r="M3" s="60">
        <v>68.344865909811062</v>
      </c>
    </row>
    <row r="4" spans="6:13">
      <c r="F4" s="56"/>
      <c r="G4" s="56">
        <v>8</v>
      </c>
      <c r="H4" s="60">
        <v>172.29424</v>
      </c>
      <c r="I4" s="60">
        <v>267.15735100000001</v>
      </c>
      <c r="J4" s="60">
        <v>21.636928000000001</v>
      </c>
      <c r="K4" s="60">
        <v>24.394933999999999</v>
      </c>
      <c r="L4" s="60">
        <v>59.704065999999997</v>
      </c>
      <c r="M4" s="60">
        <v>68.397251588585974</v>
      </c>
    </row>
    <row r="5" spans="6:13">
      <c r="F5" s="56"/>
      <c r="G5" s="56">
        <v>9</v>
      </c>
      <c r="H5" s="60">
        <v>179.54017999999999</v>
      </c>
      <c r="I5" s="60">
        <v>273.87283200000002</v>
      </c>
      <c r="J5" s="60">
        <v>25.464749000000001</v>
      </c>
      <c r="K5" s="60">
        <v>26.975929000000001</v>
      </c>
      <c r="L5" s="60">
        <v>57.919201999999999</v>
      </c>
      <c r="M5" s="60">
        <v>68.153811127194103</v>
      </c>
    </row>
    <row r="6" spans="6:13">
      <c r="F6" s="56"/>
      <c r="G6" s="56">
        <v>10</v>
      </c>
      <c r="H6" s="60">
        <v>184.80228399999999</v>
      </c>
      <c r="I6" s="60">
        <v>308.976247</v>
      </c>
      <c r="J6" s="60">
        <v>25.360064000000001</v>
      </c>
      <c r="K6" s="60">
        <v>33.429344999999998</v>
      </c>
      <c r="L6" s="60">
        <v>59.719242000000001</v>
      </c>
      <c r="M6" s="60">
        <v>69.817711454230619</v>
      </c>
    </row>
    <row r="7" spans="6:13">
      <c r="F7" s="56"/>
      <c r="G7" s="56">
        <v>11</v>
      </c>
      <c r="H7" s="60">
        <v>189.15357700000001</v>
      </c>
      <c r="I7" s="60">
        <v>320.55108999999999</v>
      </c>
      <c r="J7" s="60">
        <v>21.768439999999998</v>
      </c>
      <c r="K7" s="60">
        <v>32.585313999999997</v>
      </c>
      <c r="L7" s="60">
        <v>65.381872000000001</v>
      </c>
      <c r="M7" s="60">
        <v>69.94892460753222</v>
      </c>
    </row>
    <row r="8" spans="6:13">
      <c r="F8" s="56"/>
      <c r="G8" s="56">
        <v>12</v>
      </c>
      <c r="H8" s="60">
        <v>187.056961</v>
      </c>
      <c r="I8" s="60">
        <v>316.91575499999999</v>
      </c>
      <c r="J8" s="60">
        <v>18.634639</v>
      </c>
      <c r="K8" s="60">
        <v>32.999535000000002</v>
      </c>
      <c r="L8" s="60">
        <v>59.491925999999999</v>
      </c>
      <c r="M8" s="60">
        <v>69.589120295103939</v>
      </c>
    </row>
    <row r="9" spans="6:13">
      <c r="F9" s="56" t="s">
        <v>12</v>
      </c>
      <c r="G9" s="56">
        <v>1</v>
      </c>
      <c r="H9" s="60">
        <v>192.43392600000001</v>
      </c>
      <c r="I9" s="60">
        <v>337.25239199999999</v>
      </c>
      <c r="J9" s="60">
        <v>21.391639999999999</v>
      </c>
      <c r="K9" s="60">
        <v>35.098989000000003</v>
      </c>
      <c r="L9" s="60">
        <v>59.760285000000003</v>
      </c>
      <c r="M9" s="60">
        <v>70.208571906565666</v>
      </c>
    </row>
    <row r="10" spans="6:13">
      <c r="F10" s="56"/>
      <c r="G10" s="56">
        <v>2</v>
      </c>
      <c r="H10" s="60">
        <v>202.16515000000001</v>
      </c>
      <c r="I10" s="60">
        <v>343.24630100000002</v>
      </c>
      <c r="J10" s="60">
        <v>22.102387</v>
      </c>
      <c r="K10" s="60">
        <v>34.209839000000002</v>
      </c>
      <c r="L10" s="60">
        <v>58.632112999999997</v>
      </c>
      <c r="M10" s="60">
        <v>69.385420244441235</v>
      </c>
    </row>
    <row r="11" spans="6:13">
      <c r="F11" s="56"/>
      <c r="G11" s="56">
        <v>3</v>
      </c>
      <c r="H11" s="60">
        <v>193.75455600000001</v>
      </c>
      <c r="I11" s="60">
        <v>369.37366300000002</v>
      </c>
      <c r="J11" s="60">
        <v>25.863233000000001</v>
      </c>
      <c r="K11" s="60">
        <v>32.660581999999998</v>
      </c>
      <c r="L11" s="60">
        <v>61.998748999999997</v>
      </c>
      <c r="M11" s="60">
        <v>71.658840914397075</v>
      </c>
    </row>
    <row r="12" spans="6:13">
      <c r="F12" s="56"/>
      <c r="G12" s="56">
        <v>4</v>
      </c>
      <c r="H12" s="60">
        <v>188.838221</v>
      </c>
      <c r="I12" s="60">
        <v>382.765851</v>
      </c>
      <c r="J12" s="60">
        <v>26.147352999999999</v>
      </c>
      <c r="K12" s="60">
        <v>31.892699</v>
      </c>
      <c r="L12" s="60">
        <v>62.536087999999999</v>
      </c>
      <c r="M12" s="60">
        <v>72.718344482231487</v>
      </c>
    </row>
    <row r="13" spans="6:13">
      <c r="F13" s="56"/>
      <c r="G13" s="56">
        <v>5</v>
      </c>
      <c r="H13" s="60">
        <v>182.593153</v>
      </c>
      <c r="I13" s="60">
        <v>394.64247399999999</v>
      </c>
      <c r="J13" s="60">
        <v>24.529537999999999</v>
      </c>
      <c r="K13" s="60">
        <v>30.194745000000001</v>
      </c>
      <c r="L13" s="60">
        <v>61.703749999999999</v>
      </c>
      <c r="M13" s="60">
        <v>73.676990228953315</v>
      </c>
    </row>
    <row r="14" spans="6:13">
      <c r="F14" s="56"/>
      <c r="G14" s="56">
        <v>6</v>
      </c>
      <c r="H14" s="60">
        <v>178.70969700000001</v>
      </c>
      <c r="I14" s="60">
        <v>397.94324599999999</v>
      </c>
      <c r="J14" s="60">
        <v>25.645016999999999</v>
      </c>
      <c r="K14" s="60">
        <v>28.245263999999999</v>
      </c>
      <c r="L14" s="60">
        <v>59.821188999999997</v>
      </c>
      <c r="M14" s="60">
        <v>74.113715360354178</v>
      </c>
    </row>
    <row r="15" spans="6:13">
      <c r="F15" s="56"/>
      <c r="G15" s="56">
        <v>7</v>
      </c>
      <c r="H15" s="60">
        <v>174.44442100000001</v>
      </c>
      <c r="I15" s="60">
        <v>418.467783</v>
      </c>
      <c r="J15" s="60">
        <v>25.506169</v>
      </c>
      <c r="K15" s="60">
        <v>26.482534000000001</v>
      </c>
      <c r="L15" s="60">
        <v>60.044677</v>
      </c>
      <c r="M15" s="60">
        <v>75.254200471734578</v>
      </c>
    </row>
    <row r="16" spans="6:13">
      <c r="F16" s="56"/>
      <c r="G16" s="56">
        <v>8</v>
      </c>
      <c r="H16" s="60">
        <v>171.027556</v>
      </c>
      <c r="I16" s="60">
        <v>428.38996900000001</v>
      </c>
      <c r="J16" s="60">
        <v>24.690994</v>
      </c>
      <c r="K16" s="60">
        <v>25.746531999999998</v>
      </c>
      <c r="L16" s="60">
        <v>58.891171999999997</v>
      </c>
      <c r="M16" s="60">
        <v>75.86899930470598</v>
      </c>
    </row>
    <row r="17" spans="6:13">
      <c r="F17" s="56"/>
      <c r="G17" s="56">
        <v>9</v>
      </c>
      <c r="H17" s="60">
        <v>167.48343700000001</v>
      </c>
      <c r="I17" s="60">
        <v>434.15737300000001</v>
      </c>
      <c r="J17" s="60">
        <v>24.486105999999999</v>
      </c>
      <c r="K17" s="60">
        <v>24.905237</v>
      </c>
      <c r="L17" s="60">
        <v>59.725338999999998</v>
      </c>
      <c r="M17" s="60">
        <v>76.435923801700866</v>
      </c>
    </row>
    <row r="18" spans="6:13">
      <c r="F18" s="56"/>
      <c r="G18" s="56">
        <v>10</v>
      </c>
      <c r="H18" s="60">
        <v>171.087299</v>
      </c>
      <c r="I18" s="60">
        <v>442.21876099999997</v>
      </c>
      <c r="J18" s="60">
        <v>20.527787</v>
      </c>
      <c r="K18" s="60">
        <v>23.769227000000001</v>
      </c>
      <c r="L18" s="60">
        <v>58.689779999999999</v>
      </c>
      <c r="M18" s="60">
        <v>76.114895179451267</v>
      </c>
    </row>
    <row r="19" spans="6:13">
      <c r="F19" s="56"/>
      <c r="G19" s="56">
        <v>11</v>
      </c>
      <c r="H19" s="60">
        <v>171.78762399999999</v>
      </c>
      <c r="I19" s="60">
        <v>454.64237400000002</v>
      </c>
      <c r="J19" s="60">
        <v>21.790284</v>
      </c>
      <c r="K19" s="60">
        <v>23.644013999999999</v>
      </c>
      <c r="L19" s="60">
        <v>58.989522000000001</v>
      </c>
      <c r="M19" s="60">
        <v>76.494940606576932</v>
      </c>
    </row>
    <row r="20" spans="6:13">
      <c r="F20" s="56"/>
      <c r="G20" s="56">
        <v>12</v>
      </c>
      <c r="H20" s="60">
        <v>166.280271</v>
      </c>
      <c r="I20" s="60">
        <v>465.93748900000003</v>
      </c>
      <c r="J20" s="60">
        <v>20.390218999999998</v>
      </c>
      <c r="K20" s="60">
        <v>22.801024999999999</v>
      </c>
      <c r="L20" s="60">
        <v>66.900217999999995</v>
      </c>
      <c r="M20" s="60">
        <v>77.599595145538956</v>
      </c>
    </row>
    <row r="21" spans="6:13">
      <c r="F21" s="56" t="s">
        <v>13</v>
      </c>
      <c r="G21" s="56">
        <v>1</v>
      </c>
      <c r="H21" s="60">
        <v>169.81621100000001</v>
      </c>
      <c r="I21" s="60">
        <v>474.45604900000001</v>
      </c>
      <c r="J21" s="60">
        <v>22.815497000000001</v>
      </c>
      <c r="K21" s="60">
        <v>23.307452999999999</v>
      </c>
      <c r="L21" s="60">
        <v>68.045376000000005</v>
      </c>
      <c r="M21" s="60">
        <v>77.609820184385526</v>
      </c>
    </row>
    <row r="22" spans="6:13">
      <c r="F22" s="56"/>
      <c r="G22" s="56">
        <v>2</v>
      </c>
      <c r="H22" s="60">
        <v>172.597543</v>
      </c>
      <c r="I22" s="60">
        <v>483.42936200000003</v>
      </c>
      <c r="J22" s="60">
        <v>23.609822000000001</v>
      </c>
      <c r="K22" s="60">
        <v>23.329823000000001</v>
      </c>
      <c r="L22" s="60">
        <v>69.855373999999998</v>
      </c>
      <c r="M22" s="60">
        <v>77.666582994092181</v>
      </c>
    </row>
    <row r="23" spans="6:13">
      <c r="F23" s="56"/>
      <c r="G23" s="56">
        <v>3</v>
      </c>
      <c r="H23" s="60">
        <v>180.28755200000001</v>
      </c>
      <c r="I23" s="60">
        <v>490.10280799999998</v>
      </c>
      <c r="J23" s="60">
        <v>23.796672999999998</v>
      </c>
      <c r="K23" s="60">
        <v>22.873559</v>
      </c>
      <c r="L23" s="60">
        <v>68.293093999999996</v>
      </c>
      <c r="M23" s="60">
        <v>77.043775917287789</v>
      </c>
    </row>
    <row r="24" spans="6:13">
      <c r="F24" s="56"/>
      <c r="G24" s="56">
        <v>4</v>
      </c>
      <c r="H24" s="60">
        <v>185.42154400000001</v>
      </c>
      <c r="I24" s="60">
        <v>498.840937</v>
      </c>
      <c r="J24" s="60">
        <v>24.274823000000001</v>
      </c>
      <c r="K24" s="60">
        <v>23.070308000000001</v>
      </c>
      <c r="L24" s="60">
        <v>62.966628</v>
      </c>
      <c r="M24" s="60">
        <v>76.664037837420963</v>
      </c>
    </row>
    <row r="25" spans="6:13">
      <c r="F25" s="56"/>
      <c r="G25" s="56">
        <v>5</v>
      </c>
      <c r="H25" s="60">
        <v>195.715248</v>
      </c>
      <c r="I25" s="60">
        <v>518.21726200000001</v>
      </c>
      <c r="J25" s="60">
        <v>26.487636999999999</v>
      </c>
      <c r="K25" s="60">
        <v>24.206554000000001</v>
      </c>
      <c r="L25" s="60">
        <v>62.594107999999999</v>
      </c>
      <c r="M25" s="60">
        <v>76.340628055936648</v>
      </c>
    </row>
    <row r="26" spans="6:13">
      <c r="F26" s="56"/>
      <c r="G26" s="56">
        <v>6</v>
      </c>
      <c r="H26" s="60">
        <v>214.16141200000001</v>
      </c>
      <c r="I26" s="60">
        <v>528.16162399999996</v>
      </c>
      <c r="J26" s="60">
        <v>27.151903999999998</v>
      </c>
      <c r="K26" s="60">
        <v>25.843337999999999</v>
      </c>
      <c r="L26" s="60">
        <v>62.293470999999997</v>
      </c>
      <c r="M26" s="60">
        <v>75.028162539783494</v>
      </c>
    </row>
    <row r="27" spans="6:13">
      <c r="F27" s="56"/>
      <c r="G27" s="56">
        <v>7</v>
      </c>
      <c r="H27" s="60">
        <v>224.65367900000001</v>
      </c>
      <c r="I27" s="60">
        <v>540.68098299999997</v>
      </c>
      <c r="J27" s="60">
        <v>25.768381999999999</v>
      </c>
      <c r="K27" s="60">
        <v>25.222512999999999</v>
      </c>
      <c r="L27" s="60">
        <v>64.381017999999997</v>
      </c>
      <c r="M27" s="60">
        <v>74.491654158480642</v>
      </c>
    </row>
    <row r="28" spans="6:13">
      <c r="F28" s="56"/>
      <c r="G28" s="56">
        <v>8</v>
      </c>
      <c r="H28" s="60">
        <v>235.10716500000001</v>
      </c>
      <c r="I28" s="60">
        <v>527.35885099999996</v>
      </c>
      <c r="J28" s="60">
        <v>26.133078000000001</v>
      </c>
      <c r="K28" s="60">
        <v>25.673304000000002</v>
      </c>
      <c r="L28" s="60">
        <v>62.402498999999999</v>
      </c>
      <c r="M28" s="60">
        <v>73.181943978943423</v>
      </c>
    </row>
    <row r="29" spans="6:13">
      <c r="F29" s="56"/>
      <c r="G29" s="56">
        <v>9</v>
      </c>
      <c r="H29" s="60">
        <v>244.71543199999999</v>
      </c>
      <c r="I29" s="60">
        <v>533.51421900000003</v>
      </c>
      <c r="J29" s="60">
        <v>23.789535999999998</v>
      </c>
      <c r="K29" s="60">
        <v>24.578277</v>
      </c>
      <c r="L29" s="60">
        <v>63.218345999999997</v>
      </c>
      <c r="M29" s="60">
        <v>72.498192406808329</v>
      </c>
    </row>
    <row r="30" spans="6:13">
      <c r="F30" s="56"/>
      <c r="G30" s="56">
        <v>10</v>
      </c>
      <c r="H30" s="60">
        <v>253.68205699999999</v>
      </c>
      <c r="I30" s="60">
        <v>547.86507900000004</v>
      </c>
      <c r="J30" s="60">
        <v>23.647399</v>
      </c>
      <c r="K30" s="60">
        <v>23.456969000000001</v>
      </c>
      <c r="L30" s="60">
        <v>62.979596000000001</v>
      </c>
      <c r="M30" s="60">
        <v>72.17272896898757</v>
      </c>
    </row>
    <row r="31" spans="6:13">
      <c r="F31" s="56"/>
      <c r="G31" s="56">
        <v>11</v>
      </c>
      <c r="H31" s="60">
        <v>265.75190199999997</v>
      </c>
      <c r="I31" s="60">
        <v>555.60938699999997</v>
      </c>
      <c r="J31" s="60">
        <v>25.380768</v>
      </c>
      <c r="K31" s="60">
        <v>23.920007999999999</v>
      </c>
      <c r="L31" s="60">
        <v>61.280414</v>
      </c>
      <c r="M31" s="60">
        <v>71.484087485189093</v>
      </c>
    </row>
    <row r="32" spans="6:13">
      <c r="F32" s="56"/>
      <c r="G32" s="56">
        <v>12</v>
      </c>
      <c r="H32" s="60">
        <v>277.28448900000001</v>
      </c>
      <c r="I32" s="60">
        <v>565.71317599999998</v>
      </c>
      <c r="J32" s="60">
        <v>23.433900000000001</v>
      </c>
      <c r="K32" s="60">
        <v>24.015789999999999</v>
      </c>
      <c r="L32" s="60">
        <v>56.887098000000002</v>
      </c>
      <c r="M32" s="60">
        <v>70.730032237094207</v>
      </c>
    </row>
    <row r="33" spans="6:13">
      <c r="F33" s="56" t="s">
        <v>14</v>
      </c>
      <c r="G33" s="56">
        <v>1</v>
      </c>
      <c r="H33" s="60">
        <v>280.51110299999999</v>
      </c>
      <c r="I33" s="60">
        <v>557.64077999999995</v>
      </c>
      <c r="J33" s="60">
        <v>22.339662000000001</v>
      </c>
      <c r="K33" s="60">
        <v>22.713052000000001</v>
      </c>
      <c r="L33" s="60">
        <v>56.578912000000003</v>
      </c>
      <c r="M33" s="60">
        <v>70.151518906893259</v>
      </c>
    </row>
    <row r="34" spans="6:13">
      <c r="F34" s="56"/>
      <c r="G34" s="56">
        <v>2</v>
      </c>
      <c r="H34" s="60">
        <v>277.29193400000003</v>
      </c>
      <c r="I34" s="60">
        <v>552.58626200000003</v>
      </c>
      <c r="J34" s="60">
        <v>22.334910000000001</v>
      </c>
      <c r="K34" s="60">
        <v>22.760726999999999</v>
      </c>
      <c r="L34" s="60">
        <v>57.394494999999999</v>
      </c>
      <c r="M34" s="60">
        <v>70.259400102659839</v>
      </c>
    </row>
    <row r="35" spans="6:13">
      <c r="F35" s="56"/>
      <c r="G35" s="56">
        <v>3</v>
      </c>
      <c r="H35" s="60">
        <v>287.07560999999998</v>
      </c>
      <c r="I35" s="60">
        <v>562.74862399999995</v>
      </c>
      <c r="J35" s="60">
        <v>20.920925</v>
      </c>
      <c r="K35" s="60">
        <v>22.267502</v>
      </c>
      <c r="L35" s="60">
        <v>56.820664999999998</v>
      </c>
      <c r="M35" s="60">
        <v>69.776212084603145</v>
      </c>
    </row>
    <row r="36" spans="6:13">
      <c r="F36" s="56"/>
      <c r="G36" s="56">
        <v>4</v>
      </c>
      <c r="H36" s="60">
        <v>287.31281100000001</v>
      </c>
      <c r="I36" s="60">
        <v>551.40729299999998</v>
      </c>
      <c r="J36" s="60">
        <v>19.424491</v>
      </c>
      <c r="K36" s="60">
        <v>20.370902000000001</v>
      </c>
      <c r="L36" s="60">
        <v>54.920009</v>
      </c>
      <c r="M36" s="60">
        <v>69.219854060276134</v>
      </c>
    </row>
    <row r="37" spans="6:13">
      <c r="F37" s="56"/>
      <c r="G37" s="56">
        <v>5</v>
      </c>
      <c r="H37" s="60">
        <v>290.32948299999998</v>
      </c>
      <c r="I37" s="60">
        <v>546.15969299999995</v>
      </c>
      <c r="J37" s="60">
        <v>19.360257000000001</v>
      </c>
      <c r="K37" s="60">
        <v>20.526513000000001</v>
      </c>
      <c r="L37" s="60">
        <v>51.918729999999996</v>
      </c>
      <c r="M37" s="60">
        <v>68.724426574218541</v>
      </c>
    </row>
    <row r="38" spans="6:13">
      <c r="F38" s="56"/>
      <c r="G38" s="56">
        <v>6</v>
      </c>
      <c r="H38" s="60">
        <v>278.46654599999999</v>
      </c>
      <c r="I38" s="60">
        <v>589.50201600000003</v>
      </c>
      <c r="J38" s="60">
        <v>20.181128000000001</v>
      </c>
      <c r="K38" s="60">
        <v>21.014213999999999</v>
      </c>
      <c r="L38" s="60">
        <v>55.616796000000001</v>
      </c>
      <c r="M38" s="60">
        <v>71.136803835317181</v>
      </c>
    </row>
    <row r="39" spans="6:13">
      <c r="F39" s="56"/>
      <c r="G39" s="56">
        <v>7</v>
      </c>
      <c r="H39" s="60">
        <v>269.000112</v>
      </c>
      <c r="I39" s="60">
        <v>593.65704200000005</v>
      </c>
      <c r="J39" s="60">
        <v>16.443372</v>
      </c>
      <c r="K39" s="60">
        <v>21.358865999999999</v>
      </c>
      <c r="L39" s="60">
        <v>58.012689999999999</v>
      </c>
      <c r="M39" s="60">
        <v>71.934486454869969</v>
      </c>
    </row>
    <row r="40" spans="6:13">
      <c r="F40" s="56"/>
      <c r="G40" s="56">
        <v>8</v>
      </c>
      <c r="H40" s="60">
        <v>253.283929</v>
      </c>
      <c r="I40" s="60">
        <v>618.25086499999998</v>
      </c>
      <c r="J40" s="60">
        <v>15.868926</v>
      </c>
      <c r="K40" s="60">
        <v>20.530529999999999</v>
      </c>
      <c r="L40" s="60">
        <v>56.227134</v>
      </c>
      <c r="M40" s="60">
        <v>73.730131365642848</v>
      </c>
    </row>
    <row r="41" spans="6:13">
      <c r="F41" s="56"/>
      <c r="G41" s="56">
        <v>9</v>
      </c>
      <c r="H41" s="60">
        <v>249.29447500000001</v>
      </c>
      <c r="I41" s="60">
        <v>623.069928</v>
      </c>
      <c r="J41" s="60">
        <v>17.182853999999999</v>
      </c>
      <c r="K41" s="60">
        <v>19.452366999999999</v>
      </c>
      <c r="L41" s="60">
        <v>57.073419000000001</v>
      </c>
      <c r="M41" s="60">
        <v>74.195069740704895</v>
      </c>
    </row>
    <row r="42" spans="6:13">
      <c r="F42" s="56"/>
      <c r="G42" s="56">
        <v>10</v>
      </c>
      <c r="H42" s="60">
        <v>241.30078700000001</v>
      </c>
      <c r="I42" s="60">
        <v>618.21883200000002</v>
      </c>
      <c r="J42" s="60">
        <v>19.995972999999999</v>
      </c>
      <c r="K42" s="60">
        <v>18.912371</v>
      </c>
      <c r="L42" s="60">
        <v>55.807530999999997</v>
      </c>
      <c r="M42" s="60">
        <v>74.712658613388371</v>
      </c>
    </row>
    <row r="43" spans="6:13">
      <c r="F43" s="56"/>
      <c r="G43" s="56">
        <v>11</v>
      </c>
      <c r="H43" s="60">
        <v>238.486445</v>
      </c>
      <c r="I43" s="60">
        <v>645.54294300000004</v>
      </c>
      <c r="J43" s="60">
        <v>20.314727000000001</v>
      </c>
      <c r="K43" s="60">
        <v>18.977497</v>
      </c>
      <c r="L43" s="60">
        <v>58.181769000000003</v>
      </c>
      <c r="M43" s="60">
        <v>75.701923231581816</v>
      </c>
    </row>
    <row r="44" spans="6:13">
      <c r="F44" s="56"/>
      <c r="G44" s="56">
        <v>12</v>
      </c>
      <c r="H44" s="60">
        <v>240.31852599999999</v>
      </c>
      <c r="I44" s="60">
        <v>671.92853300000002</v>
      </c>
      <c r="J44" s="60">
        <v>21.250233999999999</v>
      </c>
      <c r="K44" s="60">
        <v>19.059290000000001</v>
      </c>
      <c r="L44" s="60">
        <v>55.199928</v>
      </c>
      <c r="M44" s="60">
        <v>76.153116017922699</v>
      </c>
    </row>
    <row r="45" spans="6:13">
      <c r="F45" s="56" t="s">
        <v>15</v>
      </c>
      <c r="G45" s="56">
        <v>1</v>
      </c>
      <c r="H45" s="60">
        <v>239.526027</v>
      </c>
      <c r="I45" s="60">
        <v>708.884953</v>
      </c>
      <c r="J45" s="60">
        <v>21.240717</v>
      </c>
      <c r="K45" s="60">
        <v>19.354509</v>
      </c>
      <c r="L45" s="60">
        <v>55.904525</v>
      </c>
      <c r="M45" s="60">
        <v>77.076890887055114</v>
      </c>
    </row>
    <row r="46" spans="6:13">
      <c r="F46" s="56"/>
      <c r="G46" s="56">
        <v>2</v>
      </c>
      <c r="H46" s="60">
        <v>238.645848</v>
      </c>
      <c r="I46" s="60">
        <v>730.90142700000001</v>
      </c>
      <c r="J46" s="60">
        <v>21.750043999999999</v>
      </c>
      <c r="K46" s="60">
        <v>19.989239000000001</v>
      </c>
      <c r="L46" s="60">
        <v>58.108707000000003</v>
      </c>
      <c r="M46" s="60">
        <v>77.684037342357229</v>
      </c>
    </row>
    <row r="47" spans="6:13">
      <c r="F47" s="56"/>
      <c r="G47" s="56">
        <v>3</v>
      </c>
      <c r="H47" s="60">
        <v>239.07240200000001</v>
      </c>
      <c r="I47" s="60">
        <v>742.07655999999997</v>
      </c>
      <c r="J47" s="60">
        <v>21.483602000000001</v>
      </c>
      <c r="K47" s="60">
        <v>19.706643</v>
      </c>
      <c r="L47" s="60">
        <v>57.186328000000003</v>
      </c>
      <c r="M47" s="60">
        <v>77.853937285513098</v>
      </c>
    </row>
  </sheetData>
  <mergeCells count="1">
    <mergeCell ref="H1:L1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7"/>
  <sheetViews>
    <sheetView showGridLines="0" view="pageBreakPreview" zoomScaleNormal="100" zoomScaleSheetLayoutView="100" workbookViewId="0"/>
  </sheetViews>
  <sheetFormatPr defaultRowHeight="11.25"/>
  <cols>
    <col min="1" max="5" width="9.140625" style="7"/>
    <col min="6" max="7" width="9.140625" style="6"/>
    <col min="8" max="16384" width="9.140625" style="7"/>
  </cols>
  <sheetData>
    <row r="1" spans="6:11" s="23" customFormat="1" ht="25.5" customHeight="1">
      <c r="F1" s="165" t="s">
        <v>57</v>
      </c>
      <c r="G1" s="165"/>
      <c r="H1" s="165"/>
      <c r="I1" s="165"/>
      <c r="J1" s="165"/>
      <c r="K1" s="165"/>
    </row>
    <row r="2" spans="6:11" s="5" customFormat="1" ht="22.5">
      <c r="F2" s="25"/>
      <c r="G2" s="25"/>
      <c r="H2" s="26" t="s">
        <v>109</v>
      </c>
      <c r="I2" s="26" t="s">
        <v>110</v>
      </c>
      <c r="J2" s="26" t="s">
        <v>111</v>
      </c>
      <c r="K2" s="26" t="s">
        <v>112</v>
      </c>
    </row>
    <row r="3" spans="6:11">
      <c r="F3" s="24" t="s">
        <v>11</v>
      </c>
      <c r="G3" s="24" t="s">
        <v>2</v>
      </c>
      <c r="H3" s="12">
        <v>3.61354800168735</v>
      </c>
      <c r="I3" s="12">
        <v>46.121703763980442</v>
      </c>
      <c r="J3" s="12">
        <v>9.9210951096184736</v>
      </c>
      <c r="K3" s="12">
        <v>40.343653124713711</v>
      </c>
    </row>
    <row r="4" spans="6:11">
      <c r="F4" s="24"/>
      <c r="G4" s="24" t="s">
        <v>3</v>
      </c>
      <c r="H4" s="12">
        <v>13.777796794082025</v>
      </c>
      <c r="I4" s="12">
        <v>40.474437644568091</v>
      </c>
      <c r="J4" s="12">
        <v>17.919079867143154</v>
      </c>
      <c r="K4" s="12">
        <v>27.82868569420674</v>
      </c>
    </row>
    <row r="5" spans="6:11">
      <c r="F5" s="24" t="s">
        <v>12</v>
      </c>
      <c r="G5" s="24" t="s">
        <v>5</v>
      </c>
      <c r="H5" s="12">
        <v>11.795363350976757</v>
      </c>
      <c r="I5" s="12">
        <v>53.696475775060868</v>
      </c>
      <c r="J5" s="12">
        <v>14.586537761613544</v>
      </c>
      <c r="K5" s="12">
        <v>19.921623112348843</v>
      </c>
    </row>
    <row r="6" spans="6:11">
      <c r="F6" s="24"/>
      <c r="G6" s="24" t="s">
        <v>6</v>
      </c>
      <c r="H6" s="12">
        <v>13.263665675821434</v>
      </c>
      <c r="I6" s="12">
        <v>42.56366794456401</v>
      </c>
      <c r="J6" s="12">
        <v>12.213291151452694</v>
      </c>
      <c r="K6" s="12">
        <v>31.959375228161846</v>
      </c>
    </row>
    <row r="7" spans="6:11">
      <c r="F7" s="24"/>
      <c r="G7" s="24" t="s">
        <v>2</v>
      </c>
      <c r="H7" s="12">
        <v>18.129817193322946</v>
      </c>
      <c r="I7" s="12">
        <v>38.316686094036854</v>
      </c>
      <c r="J7" s="12">
        <v>16.40129669372266</v>
      </c>
      <c r="K7" s="12">
        <v>27.152200018917565</v>
      </c>
    </row>
    <row r="8" spans="6:11">
      <c r="F8" s="24"/>
      <c r="G8" s="24" t="s">
        <v>3</v>
      </c>
      <c r="H8" s="12">
        <v>17.052173894166238</v>
      </c>
      <c r="I8" s="12">
        <v>37.297268521495283</v>
      </c>
      <c r="J8" s="12">
        <v>11.103408369986811</v>
      </c>
      <c r="K8" s="12">
        <v>34.547149214351691</v>
      </c>
    </row>
    <row r="9" spans="6:11">
      <c r="F9" s="24" t="s">
        <v>13</v>
      </c>
      <c r="G9" s="24" t="s">
        <v>5</v>
      </c>
      <c r="H9" s="12">
        <v>3.3544943315470475</v>
      </c>
      <c r="I9" s="12">
        <v>47.490140013747286</v>
      </c>
      <c r="J9" s="12">
        <v>23.468345279848428</v>
      </c>
      <c r="K9" s="12">
        <v>25.687020374857255</v>
      </c>
    </row>
    <row r="10" spans="6:11">
      <c r="F10" s="24"/>
      <c r="G10" s="24" t="s">
        <v>6</v>
      </c>
      <c r="H10" s="12">
        <v>6.5358121444871324</v>
      </c>
      <c r="I10" s="12">
        <v>55.854431877178669</v>
      </c>
      <c r="J10" s="12">
        <v>19.301482696685248</v>
      </c>
      <c r="K10" s="12">
        <v>18.30827328164894</v>
      </c>
    </row>
    <row r="11" spans="6:11">
      <c r="F11" s="24"/>
      <c r="G11" s="24" t="s">
        <v>2</v>
      </c>
      <c r="H11" s="12">
        <v>6.6919862905728378</v>
      </c>
      <c r="I11" s="12">
        <v>57.859396582710652</v>
      </c>
      <c r="J11" s="12">
        <v>9.5047757442730489</v>
      </c>
      <c r="K11" s="12">
        <v>25.943841382443473</v>
      </c>
    </row>
    <row r="12" spans="6:11">
      <c r="F12" s="24"/>
      <c r="G12" s="24" t="s">
        <v>3</v>
      </c>
      <c r="H12" s="12">
        <v>15.95938040113006</v>
      </c>
      <c r="I12" s="12">
        <v>56.443174958080377</v>
      </c>
      <c r="J12" s="12">
        <v>6.4236574074075525</v>
      </c>
      <c r="K12" s="12">
        <v>21.173787233382001</v>
      </c>
    </row>
    <row r="13" spans="6:11">
      <c r="F13" s="24" t="s">
        <v>14</v>
      </c>
      <c r="G13" s="24" t="s">
        <v>5</v>
      </c>
      <c r="H13" s="12">
        <v>5.456150283052084</v>
      </c>
      <c r="I13" s="12">
        <v>67.561456504453616</v>
      </c>
      <c r="J13" s="12">
        <v>3.6241376405394621</v>
      </c>
      <c r="K13" s="12">
        <v>23.358255571954881</v>
      </c>
    </row>
    <row r="14" spans="6:11">
      <c r="F14" s="24"/>
      <c r="G14" s="24" t="s">
        <v>6</v>
      </c>
      <c r="H14" s="12">
        <v>5.866242917782226</v>
      </c>
      <c r="I14" s="12">
        <v>69.797241725192436</v>
      </c>
      <c r="J14" s="12">
        <v>3.2962150844412603</v>
      </c>
      <c r="K14" s="12">
        <v>21.040300272584076</v>
      </c>
    </row>
    <row r="15" spans="6:11">
      <c r="F15" s="24"/>
      <c r="G15" s="24" t="s">
        <v>2</v>
      </c>
      <c r="H15" s="12">
        <v>30.695585856464326</v>
      </c>
      <c r="I15" s="12">
        <v>37.032339034517463</v>
      </c>
      <c r="J15" s="12">
        <v>16.27315374586631</v>
      </c>
      <c r="K15" s="12">
        <v>15.998921363151892</v>
      </c>
    </row>
    <row r="16" spans="6:11">
      <c r="F16" s="24"/>
      <c r="G16" s="24" t="s">
        <v>3</v>
      </c>
      <c r="H16" s="12">
        <v>8.5738253927853787</v>
      </c>
      <c r="I16" s="12">
        <v>37.962491881943031</v>
      </c>
      <c r="J16" s="12">
        <v>36.61473795943791</v>
      </c>
      <c r="K16" s="12">
        <v>16.848944765833679</v>
      </c>
    </row>
    <row r="17" spans="6:11">
      <c r="F17" s="24" t="s">
        <v>15</v>
      </c>
      <c r="G17" s="24" t="s">
        <v>5</v>
      </c>
      <c r="H17" s="12">
        <v>8.9382153526753267</v>
      </c>
      <c r="I17" s="12">
        <v>60.898607923497806</v>
      </c>
      <c r="J17" s="12">
        <v>21.484794355878687</v>
      </c>
      <c r="K17" s="12">
        <v>8.6783823679481884</v>
      </c>
    </row>
  </sheetData>
  <mergeCells count="1">
    <mergeCell ref="F1:K1"/>
  </mergeCells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47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16384" width="9.140625" style="50"/>
  </cols>
  <sheetData>
    <row r="1" spans="6:12" s="58" customFormat="1" ht="15" customHeight="1">
      <c r="F1" s="59"/>
      <c r="G1" s="59"/>
      <c r="H1" s="178" t="s">
        <v>83</v>
      </c>
      <c r="I1" s="179"/>
      <c r="J1" s="179"/>
      <c r="K1" s="179"/>
      <c r="L1" s="59"/>
    </row>
    <row r="2" spans="6:12" s="51" customFormat="1" ht="78.75">
      <c r="F2" s="53"/>
      <c r="G2" s="53"/>
      <c r="H2" s="53" t="s">
        <v>146</v>
      </c>
      <c r="I2" s="53" t="s">
        <v>147</v>
      </c>
      <c r="J2" s="53" t="s">
        <v>149</v>
      </c>
      <c r="K2" s="53" t="s">
        <v>150</v>
      </c>
      <c r="L2" s="53" t="s">
        <v>271</v>
      </c>
    </row>
    <row r="3" spans="6:12">
      <c r="F3" s="56" t="s">
        <v>11</v>
      </c>
      <c r="G3" s="56">
        <v>7</v>
      </c>
      <c r="H3" s="60">
        <v>71.912391</v>
      </c>
      <c r="I3" s="60">
        <v>193.99084500000001</v>
      </c>
      <c r="J3" s="60">
        <v>63.688291999999997</v>
      </c>
      <c r="K3" s="60">
        <v>5.0495429999999999</v>
      </c>
      <c r="L3" s="60">
        <v>78.51059023176505</v>
      </c>
    </row>
    <row r="4" spans="6:12">
      <c r="F4" s="56"/>
      <c r="G4" s="56">
        <v>8</v>
      </c>
      <c r="H4" s="60">
        <v>72.113147999999995</v>
      </c>
      <c r="I4" s="60">
        <v>199.39983000000001</v>
      </c>
      <c r="J4" s="60">
        <v>71.423738</v>
      </c>
      <c r="K4" s="60">
        <v>5.5145790000000003</v>
      </c>
      <c r="L4" s="60">
        <v>79.304669250834621</v>
      </c>
    </row>
    <row r="5" spans="6:12">
      <c r="F5" s="56"/>
      <c r="G5" s="56">
        <v>9</v>
      </c>
      <c r="H5" s="60">
        <v>77.469469000000004</v>
      </c>
      <c r="I5" s="60">
        <v>202.08046300000001</v>
      </c>
      <c r="J5" s="60">
        <v>77.009686000000002</v>
      </c>
      <c r="K5" s="60">
        <v>4.3756830000000004</v>
      </c>
      <c r="L5" s="60">
        <v>78.536466567452763</v>
      </c>
    </row>
    <row r="6" spans="6:12">
      <c r="F6" s="56"/>
      <c r="G6" s="56">
        <v>10</v>
      </c>
      <c r="H6" s="60">
        <v>79.708960000000005</v>
      </c>
      <c r="I6" s="60">
        <v>221.646997</v>
      </c>
      <c r="J6" s="60">
        <v>95.705378999999994</v>
      </c>
      <c r="K6" s="60">
        <v>4.4969580000000002</v>
      </c>
      <c r="L6" s="60">
        <v>80.150089989176024</v>
      </c>
    </row>
    <row r="7" spans="6:12">
      <c r="F7" s="56"/>
      <c r="G7" s="56">
        <v>11</v>
      </c>
      <c r="H7" s="60">
        <v>80.872095999999999</v>
      </c>
      <c r="I7" s="60">
        <v>230.69221899999999</v>
      </c>
      <c r="J7" s="60">
        <v>96.016020999999995</v>
      </c>
      <c r="K7" s="60">
        <v>4.7612490000000003</v>
      </c>
      <c r="L7" s="60">
        <v>80.387111331494737</v>
      </c>
    </row>
    <row r="8" spans="6:12">
      <c r="F8" s="56"/>
      <c r="G8" s="56">
        <v>12</v>
      </c>
      <c r="H8" s="60">
        <v>82.320150999999996</v>
      </c>
      <c r="I8" s="60">
        <v>228.23524900000001</v>
      </c>
      <c r="J8" s="60">
        <v>99.447070999999994</v>
      </c>
      <c r="K8" s="60">
        <v>4.3948410000000004</v>
      </c>
      <c r="L8" s="60">
        <v>80.134969842661533</v>
      </c>
    </row>
    <row r="9" spans="6:12">
      <c r="F9" s="56" t="s">
        <v>12</v>
      </c>
      <c r="G9" s="56">
        <v>1</v>
      </c>
      <c r="H9" s="60">
        <v>83.918299000000005</v>
      </c>
      <c r="I9" s="60">
        <v>238.74164200000001</v>
      </c>
      <c r="J9" s="60">
        <v>105.76347199999999</v>
      </c>
      <c r="K9" s="60">
        <v>4.3897109999999993</v>
      </c>
      <c r="L9" s="60">
        <v>80.610962480888162</v>
      </c>
    </row>
    <row r="10" spans="6:12">
      <c r="F10" s="56"/>
      <c r="G10" s="56">
        <v>2</v>
      </c>
      <c r="H10" s="60">
        <v>82.958989000000003</v>
      </c>
      <c r="I10" s="60">
        <v>236.25229300000001</v>
      </c>
      <c r="J10" s="60">
        <v>105.29589300000001</v>
      </c>
      <c r="K10" s="60">
        <v>4.255674</v>
      </c>
      <c r="L10" s="60">
        <v>80.651544509165248</v>
      </c>
    </row>
    <row r="11" spans="6:12">
      <c r="F11" s="56"/>
      <c r="G11" s="56">
        <v>3</v>
      </c>
      <c r="H11" s="60">
        <v>84.422257999999999</v>
      </c>
      <c r="I11" s="60">
        <v>236.81180000000001</v>
      </c>
      <c r="J11" s="60">
        <v>103.398471</v>
      </c>
      <c r="K11" s="60">
        <v>4.1735680000000004</v>
      </c>
      <c r="L11" s="60">
        <v>80.312253349326809</v>
      </c>
    </row>
    <row r="12" spans="6:12">
      <c r="F12" s="56"/>
      <c r="G12" s="56">
        <v>4</v>
      </c>
      <c r="H12" s="60">
        <v>85.004347999999993</v>
      </c>
      <c r="I12" s="60">
        <v>237.50149200000001</v>
      </c>
      <c r="J12" s="60">
        <v>103.942865</v>
      </c>
      <c r="K12" s="60">
        <v>4.1222379999999994</v>
      </c>
      <c r="L12" s="60">
        <v>80.25776021769309</v>
      </c>
    </row>
    <row r="13" spans="6:12">
      <c r="F13" s="56"/>
      <c r="G13" s="56">
        <v>5</v>
      </c>
      <c r="H13" s="60">
        <v>85.856994</v>
      </c>
      <c r="I13" s="60">
        <v>236.215486</v>
      </c>
      <c r="J13" s="60">
        <v>102.467152</v>
      </c>
      <c r="K13" s="60">
        <v>4.1222719999999997</v>
      </c>
      <c r="L13" s="60">
        <v>79.970929723673322</v>
      </c>
    </row>
    <row r="14" spans="6:12">
      <c r="F14" s="56"/>
      <c r="G14" s="56">
        <v>6</v>
      </c>
      <c r="H14" s="60">
        <v>87.034651999999994</v>
      </c>
      <c r="I14" s="60">
        <v>234.49146999999999</v>
      </c>
      <c r="J14" s="60">
        <v>99.571927000000002</v>
      </c>
      <c r="K14" s="60">
        <v>4.1557089999999999</v>
      </c>
      <c r="L14" s="60">
        <v>79.533478455468455</v>
      </c>
    </row>
    <row r="15" spans="6:12">
      <c r="F15" s="56"/>
      <c r="G15" s="56">
        <v>7</v>
      </c>
      <c r="H15" s="60">
        <v>87.938654</v>
      </c>
      <c r="I15" s="60">
        <v>236.03538399999999</v>
      </c>
      <c r="J15" s="60">
        <v>98.046064000000001</v>
      </c>
      <c r="K15" s="60">
        <v>3.838578</v>
      </c>
      <c r="L15" s="60">
        <v>79.350273193914944</v>
      </c>
    </row>
    <row r="16" spans="6:12">
      <c r="F16" s="56"/>
      <c r="G16" s="56">
        <v>8</v>
      </c>
      <c r="H16" s="60">
        <v>88.756975999999995</v>
      </c>
      <c r="I16" s="60">
        <v>236.46157400000001</v>
      </c>
      <c r="J16" s="60">
        <v>98.122229000000004</v>
      </c>
      <c r="K16" s="60">
        <v>3.8135940000000002</v>
      </c>
      <c r="L16" s="60">
        <v>79.221335046475104</v>
      </c>
    </row>
    <row r="17" spans="6:12">
      <c r="F17" s="56"/>
      <c r="G17" s="56">
        <v>9</v>
      </c>
      <c r="H17" s="60">
        <v>89.126841999999996</v>
      </c>
      <c r="I17" s="60">
        <v>238.28447600000001</v>
      </c>
      <c r="J17" s="60">
        <v>97.581815000000006</v>
      </c>
      <c r="K17" s="60">
        <v>3.6879940000000002</v>
      </c>
      <c r="L17" s="60">
        <v>79.209058578405759</v>
      </c>
    </row>
    <row r="18" spans="6:12">
      <c r="F18" s="56"/>
      <c r="G18" s="56">
        <v>10</v>
      </c>
      <c r="H18" s="60">
        <v>89.706923000000003</v>
      </c>
      <c r="I18" s="60">
        <v>242.68096600000001</v>
      </c>
      <c r="J18" s="60">
        <v>97.313469999999995</v>
      </c>
      <c r="K18" s="60">
        <v>3.6362129999999997</v>
      </c>
      <c r="L18" s="60">
        <v>79.298604876107987</v>
      </c>
    </row>
    <row r="19" spans="6:12">
      <c r="F19" s="56"/>
      <c r="G19" s="56">
        <v>11</v>
      </c>
      <c r="H19" s="60">
        <v>89.890124999999998</v>
      </c>
      <c r="I19" s="60">
        <v>248.62685500000001</v>
      </c>
      <c r="J19" s="60">
        <v>98.256027000000003</v>
      </c>
      <c r="K19" s="60">
        <v>3.6365220000000003</v>
      </c>
      <c r="L19" s="60">
        <v>79.589423234300639</v>
      </c>
    </row>
    <row r="20" spans="6:12">
      <c r="F20" s="56"/>
      <c r="G20" s="56">
        <v>12</v>
      </c>
      <c r="H20" s="60">
        <v>88.638868000000002</v>
      </c>
      <c r="I20" s="60">
        <v>256.85534000000001</v>
      </c>
      <c r="J20" s="60">
        <v>99.952393999999998</v>
      </c>
      <c r="K20" s="60">
        <v>3.7100209999999998</v>
      </c>
      <c r="L20" s="60">
        <v>80.2654879253556</v>
      </c>
    </row>
    <row r="21" spans="6:12">
      <c r="F21" s="56" t="s">
        <v>13</v>
      </c>
      <c r="G21" s="56">
        <v>1</v>
      </c>
      <c r="H21" s="60">
        <v>88.590835999999996</v>
      </c>
      <c r="I21" s="60">
        <v>263.85842000000002</v>
      </c>
      <c r="J21" s="60">
        <v>103.386982</v>
      </c>
      <c r="K21" s="60">
        <v>3.7001790000000003</v>
      </c>
      <c r="L21" s="60">
        <v>80.721694141598363</v>
      </c>
    </row>
    <row r="22" spans="6:12">
      <c r="F22" s="56"/>
      <c r="G22" s="56">
        <v>2</v>
      </c>
      <c r="H22" s="60">
        <v>88.601095999999998</v>
      </c>
      <c r="I22" s="60">
        <v>269.338729</v>
      </c>
      <c r="J22" s="60">
        <v>104.021036</v>
      </c>
      <c r="K22" s="60">
        <v>3.6772669999999996</v>
      </c>
      <c r="L22" s="60">
        <v>80.972113177123674</v>
      </c>
    </row>
    <row r="23" spans="6:12">
      <c r="F23" s="56"/>
      <c r="G23" s="56">
        <v>3</v>
      </c>
      <c r="H23" s="60">
        <v>91.310154999999995</v>
      </c>
      <c r="I23" s="60">
        <v>273.60322200000002</v>
      </c>
      <c r="J23" s="60">
        <v>105.60946199999999</v>
      </c>
      <c r="K23" s="60">
        <v>3.6371069999999999</v>
      </c>
      <c r="L23" s="60">
        <v>80.742752362300976</v>
      </c>
    </row>
    <row r="24" spans="6:12">
      <c r="F24" s="56"/>
      <c r="G24" s="56">
        <v>4</v>
      </c>
      <c r="H24" s="60">
        <v>96.165587000000002</v>
      </c>
      <c r="I24" s="60">
        <v>274.179034</v>
      </c>
      <c r="J24" s="60">
        <v>103.79377100000001</v>
      </c>
      <c r="K24" s="60">
        <v>3.5208490000000001</v>
      </c>
      <c r="L24" s="60">
        <v>79.867324078421859</v>
      </c>
    </row>
    <row r="25" spans="6:12">
      <c r="F25" s="56"/>
      <c r="G25" s="56">
        <v>5</v>
      </c>
      <c r="H25" s="60">
        <v>103.657611</v>
      </c>
      <c r="I25" s="60">
        <v>284.49973999999997</v>
      </c>
      <c r="J25" s="60">
        <v>107.498148</v>
      </c>
      <c r="K25" s="60">
        <v>3.6474709999999999</v>
      </c>
      <c r="L25" s="60">
        <v>79.239536468208883</v>
      </c>
    </row>
    <row r="26" spans="6:12">
      <c r="F26" s="56"/>
      <c r="G26" s="56">
        <v>6</v>
      </c>
      <c r="H26" s="60">
        <v>112.35154199999999</v>
      </c>
      <c r="I26" s="60">
        <v>289.78034400000001</v>
      </c>
      <c r="J26" s="60">
        <v>116.540282</v>
      </c>
      <c r="K26" s="60">
        <v>3.5529869999999999</v>
      </c>
      <c r="L26" s="60">
        <v>78.485995757902543</v>
      </c>
    </row>
    <row r="27" spans="6:12">
      <c r="F27" s="56"/>
      <c r="G27" s="56">
        <v>7</v>
      </c>
      <c r="H27" s="60">
        <v>120.087001</v>
      </c>
      <c r="I27" s="60">
        <v>295.557864</v>
      </c>
      <c r="J27" s="60">
        <v>114.28507</v>
      </c>
      <c r="K27" s="60">
        <v>3.6025039999999997</v>
      </c>
      <c r="L27" s="60">
        <v>77.492090035785054</v>
      </c>
    </row>
    <row r="28" spans="6:12">
      <c r="F28" s="56"/>
      <c r="G28" s="56">
        <v>8</v>
      </c>
      <c r="H28" s="60">
        <v>126.002999</v>
      </c>
      <c r="I28" s="60">
        <v>288.58047499999998</v>
      </c>
      <c r="J28" s="60">
        <v>117.572275</v>
      </c>
      <c r="K28" s="60">
        <v>2.767741</v>
      </c>
      <c r="L28" s="60">
        <v>76.444668937608242</v>
      </c>
    </row>
    <row r="29" spans="6:12">
      <c r="F29" s="56"/>
      <c r="G29" s="56">
        <v>9</v>
      </c>
      <c r="H29" s="60">
        <v>131.85031499999999</v>
      </c>
      <c r="I29" s="60">
        <v>290.73593199999999</v>
      </c>
      <c r="J29" s="60">
        <v>114.835779</v>
      </c>
      <c r="K29" s="60">
        <v>2.7345059999999997</v>
      </c>
      <c r="L29" s="60">
        <v>75.590350724482235</v>
      </c>
    </row>
    <row r="30" spans="6:12">
      <c r="F30" s="56"/>
      <c r="G30" s="56">
        <v>10</v>
      </c>
      <c r="H30" s="60">
        <v>138.47430399999999</v>
      </c>
      <c r="I30" s="60">
        <v>293.51377300000001</v>
      </c>
      <c r="J30" s="60">
        <v>111.83108199999999</v>
      </c>
      <c r="K30" s="60">
        <v>2.6465039999999997</v>
      </c>
      <c r="L30" s="60">
        <v>74.660017385209429</v>
      </c>
    </row>
    <row r="31" spans="6:12">
      <c r="F31" s="56"/>
      <c r="G31" s="56">
        <v>11</v>
      </c>
      <c r="H31" s="60">
        <v>142.54258999999999</v>
      </c>
      <c r="I31" s="60">
        <v>292.89286399999997</v>
      </c>
      <c r="J31" s="60">
        <v>115.43237999999999</v>
      </c>
      <c r="K31" s="60">
        <v>2.4614120000000002</v>
      </c>
      <c r="L31" s="60">
        <v>74.239100674609929</v>
      </c>
    </row>
    <row r="32" spans="6:12">
      <c r="F32" s="56"/>
      <c r="G32" s="56">
        <v>12</v>
      </c>
      <c r="H32" s="60">
        <v>144.67779100000001</v>
      </c>
      <c r="I32" s="60">
        <v>288.49997400000001</v>
      </c>
      <c r="J32" s="60">
        <v>118.19506699999999</v>
      </c>
      <c r="K32" s="60">
        <v>2.3955770000000003</v>
      </c>
      <c r="L32" s="60">
        <v>73.87395368737981</v>
      </c>
    </row>
    <row r="33" spans="6:12">
      <c r="F33" s="56" t="s">
        <v>14</v>
      </c>
      <c r="G33" s="56">
        <v>1</v>
      </c>
      <c r="H33" s="60">
        <v>146.48416700000001</v>
      </c>
      <c r="I33" s="60">
        <v>284.89973300000003</v>
      </c>
      <c r="J33" s="60">
        <v>113.48744000000001</v>
      </c>
      <c r="K33" s="60">
        <v>2.290969</v>
      </c>
      <c r="L33" s="60">
        <v>73.228388616950582</v>
      </c>
    </row>
    <row r="34" spans="6:12">
      <c r="F34" s="56"/>
      <c r="G34" s="56">
        <v>2</v>
      </c>
      <c r="H34" s="60">
        <v>147.68407199999999</v>
      </c>
      <c r="I34" s="60">
        <v>280.87199600000002</v>
      </c>
      <c r="J34" s="60">
        <v>111.670421</v>
      </c>
      <c r="K34" s="60">
        <v>2.2477560000000003</v>
      </c>
      <c r="L34" s="60">
        <v>72.775837127530352</v>
      </c>
    </row>
    <row r="35" spans="6:12">
      <c r="F35" s="56"/>
      <c r="G35" s="56">
        <v>3</v>
      </c>
      <c r="H35" s="60">
        <v>152.708777</v>
      </c>
      <c r="I35" s="60">
        <v>282.87332700000002</v>
      </c>
      <c r="J35" s="60">
        <v>109.160476</v>
      </c>
      <c r="K35" s="60">
        <v>2.1777219999999997</v>
      </c>
      <c r="L35" s="60">
        <v>72.078422314628213</v>
      </c>
    </row>
    <row r="36" spans="6:12">
      <c r="F36" s="56"/>
      <c r="G36" s="56">
        <v>4</v>
      </c>
      <c r="H36" s="60">
        <v>155.33070499999999</v>
      </c>
      <c r="I36" s="60">
        <v>273.10216600000001</v>
      </c>
      <c r="J36" s="60">
        <v>104.428127</v>
      </c>
      <c r="K36" s="60">
        <v>2.0090270000000001</v>
      </c>
      <c r="L36" s="60">
        <v>70.959168070785054</v>
      </c>
    </row>
    <row r="37" spans="6:12">
      <c r="F37" s="56"/>
      <c r="G37" s="56">
        <v>5</v>
      </c>
      <c r="H37" s="60">
        <v>161.18099000000001</v>
      </c>
      <c r="I37" s="60">
        <v>266.69896699999998</v>
      </c>
      <c r="J37" s="60">
        <v>106.896957</v>
      </c>
      <c r="K37" s="60">
        <v>1.9672099999999999</v>
      </c>
      <c r="L37" s="60">
        <v>69.970609310293995</v>
      </c>
    </row>
    <row r="38" spans="6:12">
      <c r="F38" s="56"/>
      <c r="G38" s="56">
        <v>6</v>
      </c>
      <c r="H38" s="60">
        <v>164.44929400000001</v>
      </c>
      <c r="I38" s="60">
        <v>285.21434299999999</v>
      </c>
      <c r="J38" s="60">
        <v>113.802027</v>
      </c>
      <c r="K38" s="60">
        <v>1.9969189999999999</v>
      </c>
      <c r="L38" s="60">
        <v>70.917740811862004</v>
      </c>
    </row>
    <row r="39" spans="6:12">
      <c r="F39" s="56"/>
      <c r="G39" s="56">
        <v>7</v>
      </c>
      <c r="H39" s="60">
        <v>167.61600799999999</v>
      </c>
      <c r="I39" s="60">
        <v>285.26344399999999</v>
      </c>
      <c r="J39" s="60">
        <v>118.334992</v>
      </c>
      <c r="K39" s="60">
        <v>1.8979490000000001</v>
      </c>
      <c r="L39" s="60">
        <v>70.753379259066207</v>
      </c>
    </row>
    <row r="40" spans="6:12">
      <c r="F40" s="56"/>
      <c r="G40" s="56">
        <v>8</v>
      </c>
      <c r="H40" s="60">
        <v>171.97044099999999</v>
      </c>
      <c r="I40" s="60">
        <v>284.29405000000003</v>
      </c>
      <c r="J40" s="60">
        <v>113.670744</v>
      </c>
      <c r="K40" s="60">
        <v>1.872417</v>
      </c>
      <c r="L40" s="60">
        <v>69.925124226913994</v>
      </c>
    </row>
    <row r="41" spans="6:12">
      <c r="F41" s="56"/>
      <c r="G41" s="56">
        <v>9</v>
      </c>
      <c r="H41" s="60">
        <v>175.560338</v>
      </c>
      <c r="I41" s="60">
        <v>282.69037300000002</v>
      </c>
      <c r="J41" s="60">
        <v>108.85552199999999</v>
      </c>
      <c r="K41" s="60">
        <v>1.788732</v>
      </c>
      <c r="L41" s="60">
        <v>69.140113940013521</v>
      </c>
    </row>
    <row r="42" spans="6:12">
      <c r="F42" s="56"/>
      <c r="G42" s="56">
        <v>10</v>
      </c>
      <c r="H42" s="60">
        <v>180.630663</v>
      </c>
      <c r="I42" s="60">
        <v>280.396612</v>
      </c>
      <c r="J42" s="60">
        <v>107.069795</v>
      </c>
      <c r="K42" s="60">
        <v>1.6931010000000002</v>
      </c>
      <c r="L42" s="60">
        <v>68.298740098835452</v>
      </c>
    </row>
    <row r="43" spans="6:12">
      <c r="F43" s="56"/>
      <c r="G43" s="56">
        <v>11</v>
      </c>
      <c r="H43" s="60">
        <v>184.67740900000001</v>
      </c>
      <c r="I43" s="60">
        <v>289.33732400000002</v>
      </c>
      <c r="J43" s="60">
        <v>109.431512</v>
      </c>
      <c r="K43" s="60">
        <v>1.7177279999999999</v>
      </c>
      <c r="L43" s="60">
        <v>68.44005825355211</v>
      </c>
    </row>
    <row r="44" spans="6:12">
      <c r="F44" s="56"/>
      <c r="G44" s="56">
        <v>12</v>
      </c>
      <c r="H44" s="60">
        <v>184.475686</v>
      </c>
      <c r="I44" s="60">
        <v>289.63088699999997</v>
      </c>
      <c r="J44" s="60">
        <v>109.85166100000001</v>
      </c>
      <c r="K44" s="60">
        <v>1.3696139999999999</v>
      </c>
      <c r="L44" s="60">
        <v>68.483357381622483</v>
      </c>
    </row>
    <row r="45" spans="6:12">
      <c r="F45" s="56" t="s">
        <v>15</v>
      </c>
      <c r="G45" s="56">
        <v>1</v>
      </c>
      <c r="H45" s="60">
        <v>185.84937199999999</v>
      </c>
      <c r="I45" s="60">
        <v>292.60660999999999</v>
      </c>
      <c r="J45" s="60">
        <v>111.74219600000001</v>
      </c>
      <c r="K45" s="60">
        <v>1.350319</v>
      </c>
      <c r="L45" s="60">
        <v>68.582563738641369</v>
      </c>
    </row>
    <row r="46" spans="6:12">
      <c r="F46" s="56"/>
      <c r="G46" s="56">
        <v>2</v>
      </c>
      <c r="H46" s="60">
        <v>185.85303300000001</v>
      </c>
      <c r="I46" s="60">
        <v>302.44050800000002</v>
      </c>
      <c r="J46" s="60">
        <v>115.311407</v>
      </c>
      <c r="K46" s="60">
        <v>1.373991</v>
      </c>
      <c r="L46" s="60">
        <v>69.27942098162859</v>
      </c>
    </row>
    <row r="47" spans="6:12">
      <c r="F47" s="56"/>
      <c r="G47" s="56">
        <v>3</v>
      </c>
      <c r="H47" s="60">
        <v>191.09258</v>
      </c>
      <c r="I47" s="60">
        <v>303.78578599999997</v>
      </c>
      <c r="J47" s="60">
        <v>115.717038</v>
      </c>
      <c r="K47" s="60">
        <v>1.3546959999999999</v>
      </c>
      <c r="L47" s="60">
        <v>68.77317611354259</v>
      </c>
    </row>
  </sheetData>
  <mergeCells count="1">
    <mergeCell ref="H1:K1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7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16384" width="9.140625" style="50"/>
  </cols>
  <sheetData>
    <row r="1" spans="6:9" s="51" customFormat="1" ht="22.5">
      <c r="F1" s="53"/>
      <c r="G1" s="53"/>
      <c r="H1" s="53" t="s">
        <v>84</v>
      </c>
      <c r="I1" s="53" t="s">
        <v>277</v>
      </c>
    </row>
    <row r="2" spans="6:9" s="51" customFormat="1">
      <c r="F2" s="56" t="s">
        <v>9</v>
      </c>
      <c r="G2" s="56">
        <v>1</v>
      </c>
      <c r="H2" s="60">
        <v>103.64069997988565</v>
      </c>
      <c r="I2" s="60">
        <v>90.677232169810708</v>
      </c>
    </row>
    <row r="3" spans="6:9">
      <c r="F3" s="56"/>
      <c r="G3" s="56">
        <v>2</v>
      </c>
      <c r="H3" s="60">
        <v>108.15141991562615</v>
      </c>
      <c r="I3" s="60">
        <v>94.590011542446064</v>
      </c>
    </row>
    <row r="4" spans="6:9">
      <c r="F4" s="56"/>
      <c r="G4" s="56">
        <v>3</v>
      </c>
      <c r="H4" s="60">
        <v>107.49221246814193</v>
      </c>
      <c r="I4" s="60">
        <v>95.880244733344682</v>
      </c>
    </row>
    <row r="5" spans="6:9">
      <c r="F5" s="56"/>
      <c r="G5" s="56">
        <v>4</v>
      </c>
      <c r="H5" s="60">
        <v>105.72138981338787</v>
      </c>
      <c r="I5" s="60">
        <v>95.847644012178392</v>
      </c>
    </row>
    <row r="6" spans="6:9">
      <c r="F6" s="56"/>
      <c r="G6" s="56">
        <v>5</v>
      </c>
      <c r="H6" s="60">
        <v>105.68641706046287</v>
      </c>
      <c r="I6" s="60">
        <v>94.531431946711479</v>
      </c>
    </row>
    <row r="7" spans="6:9">
      <c r="F7" s="56"/>
      <c r="G7" s="56">
        <v>6</v>
      </c>
      <c r="H7" s="60">
        <v>99.064043874359783</v>
      </c>
      <c r="I7" s="60">
        <v>92.316565723954824</v>
      </c>
    </row>
    <row r="8" spans="6:9">
      <c r="F8" s="56"/>
      <c r="G8" s="56">
        <v>7</v>
      </c>
      <c r="H8" s="60">
        <v>87.942397130284263</v>
      </c>
      <c r="I8" s="60">
        <v>88.066379745585266</v>
      </c>
    </row>
    <row r="9" spans="6:9">
      <c r="F9" s="56"/>
      <c r="G9" s="56">
        <v>8</v>
      </c>
      <c r="H9" s="60">
        <v>83.237111411469385</v>
      </c>
      <c r="I9" s="60">
        <v>81.941566514934664</v>
      </c>
    </row>
    <row r="10" spans="6:9">
      <c r="F10" s="56"/>
      <c r="G10" s="56">
        <v>9</v>
      </c>
      <c r="H10" s="60">
        <v>74.051163671448791</v>
      </c>
      <c r="I10" s="60">
        <v>77.510322371069265</v>
      </c>
    </row>
    <row r="11" spans="6:9">
      <c r="F11" s="56"/>
      <c r="G11" s="56">
        <v>10</v>
      </c>
      <c r="H11" s="60">
        <v>64.880818763042583</v>
      </c>
      <c r="I11" s="60">
        <v>73.044817744905146</v>
      </c>
    </row>
    <row r="12" spans="6:9">
      <c r="F12" s="56"/>
      <c r="G12" s="56">
        <v>11</v>
      </c>
      <c r="H12" s="60">
        <v>57.706963857478797</v>
      </c>
      <c r="I12" s="60">
        <v>68.8468578035326</v>
      </c>
    </row>
    <row r="13" spans="6:9">
      <c r="F13" s="56"/>
      <c r="G13" s="56">
        <v>12</v>
      </c>
      <c r="H13" s="60">
        <v>52.794036240174194</v>
      </c>
      <c r="I13" s="60">
        <v>61.964435933112526</v>
      </c>
    </row>
    <row r="14" spans="6:9">
      <c r="F14" s="56" t="s">
        <v>10</v>
      </c>
      <c r="G14" s="56">
        <v>1</v>
      </c>
      <c r="H14" s="60">
        <v>51.101327802000867</v>
      </c>
      <c r="I14" s="60">
        <v>62.423984572296149</v>
      </c>
    </row>
    <row r="15" spans="6:9">
      <c r="F15" s="56"/>
      <c r="G15" s="56">
        <v>2</v>
      </c>
      <c r="H15" s="60">
        <v>50.318293727981285</v>
      </c>
      <c r="I15" s="60">
        <v>60.590601986291603</v>
      </c>
    </row>
    <row r="16" spans="6:9">
      <c r="F16" s="56"/>
      <c r="G16" s="56">
        <v>3</v>
      </c>
      <c r="H16" s="60">
        <v>52.004289335153032</v>
      </c>
      <c r="I16" s="60">
        <v>59.117179155535638</v>
      </c>
    </row>
    <row r="17" spans="6:9">
      <c r="F17" s="56"/>
      <c r="G17" s="56">
        <v>4</v>
      </c>
      <c r="H17" s="60">
        <v>51.419524600896409</v>
      </c>
      <c r="I17" s="60">
        <v>59.037682413815986</v>
      </c>
    </row>
    <row r="18" spans="6:9">
      <c r="F18" s="56"/>
      <c r="G18" s="56">
        <v>5</v>
      </c>
      <c r="H18" s="60">
        <v>49.233886882706059</v>
      </c>
      <c r="I18" s="60">
        <v>57.821558881778145</v>
      </c>
    </row>
    <row r="19" spans="6:9">
      <c r="F19" s="56"/>
      <c r="G19" s="56">
        <v>6</v>
      </c>
      <c r="H19" s="60">
        <v>46.56473775885425</v>
      </c>
      <c r="I19" s="60">
        <v>56.11918784028137</v>
      </c>
    </row>
    <row r="20" spans="6:9">
      <c r="F20" s="56"/>
      <c r="G20" s="56">
        <v>7</v>
      </c>
      <c r="H20" s="60">
        <v>50.552340581358578</v>
      </c>
      <c r="I20" s="60">
        <v>55.456498443902944</v>
      </c>
    </row>
    <row r="21" spans="6:9">
      <c r="F21" s="56"/>
      <c r="G21" s="56">
        <v>8</v>
      </c>
      <c r="H21" s="60">
        <v>51.494491483005532</v>
      </c>
      <c r="I21" s="60">
        <v>58.02107763487038</v>
      </c>
    </row>
    <row r="22" spans="6:9">
      <c r="F22" s="56"/>
      <c r="G22" s="56">
        <v>9</v>
      </c>
      <c r="H22" s="60">
        <v>49.448505603017281</v>
      </c>
      <c r="I22" s="60">
        <v>53.821762337587785</v>
      </c>
    </row>
    <row r="23" spans="6:9">
      <c r="F23" s="56"/>
      <c r="G23" s="56">
        <v>10</v>
      </c>
      <c r="H23" s="60">
        <v>47.126570087284506</v>
      </c>
      <c r="I23" s="60">
        <v>50.897665740279592</v>
      </c>
    </row>
    <row r="24" spans="6:9">
      <c r="F24" s="56"/>
      <c r="G24" s="56">
        <v>11</v>
      </c>
      <c r="H24" s="60">
        <v>57.556580235917068</v>
      </c>
      <c r="I24" s="60">
        <v>48.147243308036138</v>
      </c>
    </row>
    <row r="25" spans="6:9">
      <c r="F25" s="56"/>
      <c r="G25" s="56">
        <v>12</v>
      </c>
      <c r="H25" s="60">
        <v>49.824890224285411</v>
      </c>
      <c r="I25" s="60">
        <v>49.07942459978517</v>
      </c>
    </row>
    <row r="26" spans="6:9">
      <c r="F26" s="56" t="s">
        <v>11</v>
      </c>
      <c r="G26" s="56">
        <v>1</v>
      </c>
      <c r="H26" s="60">
        <v>52.783328975383796</v>
      </c>
      <c r="I26" s="60">
        <v>46.732246964946313</v>
      </c>
    </row>
    <row r="27" spans="6:9">
      <c r="F27" s="56"/>
      <c r="G27" s="56">
        <v>2</v>
      </c>
      <c r="H27" s="60">
        <v>51.046742587741335</v>
      </c>
      <c r="I27" s="60">
        <v>45.495658482624805</v>
      </c>
    </row>
    <row r="28" spans="6:9">
      <c r="F28" s="56"/>
      <c r="G28" s="56">
        <v>3</v>
      </c>
      <c r="H28" s="60">
        <v>44.595085703047175</v>
      </c>
      <c r="I28" s="60">
        <v>42.997172972958566</v>
      </c>
    </row>
    <row r="29" spans="6:9">
      <c r="F29" s="56"/>
      <c r="G29" s="56">
        <v>4</v>
      </c>
      <c r="H29" s="60">
        <v>40.243370097988276</v>
      </c>
      <c r="I29" s="60">
        <v>40.582297048038555</v>
      </c>
    </row>
    <row r="30" spans="6:9">
      <c r="F30" s="56"/>
      <c r="G30" s="56">
        <v>5</v>
      </c>
      <c r="H30" s="60">
        <v>38.674608907783949</v>
      </c>
      <c r="I30" s="60">
        <v>36.595293490527382</v>
      </c>
    </row>
    <row r="31" spans="6:9">
      <c r="F31" s="56"/>
      <c r="G31" s="56">
        <v>6</v>
      </c>
      <c r="H31" s="60">
        <v>35.482091952058795</v>
      </c>
      <c r="I31" s="60">
        <v>35.009231413590811</v>
      </c>
    </row>
    <row r="32" spans="6:9">
      <c r="F32" s="56"/>
      <c r="G32" s="56">
        <v>7</v>
      </c>
      <c r="H32" s="60">
        <v>29.272697119902716</v>
      </c>
      <c r="I32" s="60">
        <v>31.987407308651029</v>
      </c>
    </row>
    <row r="33" spans="6:9">
      <c r="F33" s="56"/>
      <c r="G33" s="56">
        <v>8</v>
      </c>
      <c r="H33" s="60">
        <v>27.036642878010113</v>
      </c>
      <c r="I33" s="60">
        <v>31.779724376811629</v>
      </c>
    </row>
    <row r="34" spans="6:9">
      <c r="F34" s="56"/>
      <c r="G34" s="56">
        <v>9</v>
      </c>
      <c r="H34" s="60">
        <v>29.964606003459664</v>
      </c>
      <c r="I34" s="60">
        <v>33.174831426366666</v>
      </c>
    </row>
    <row r="35" spans="6:9">
      <c r="F35" s="56"/>
      <c r="G35" s="56">
        <v>10</v>
      </c>
      <c r="H35" s="60">
        <v>42.393334635697812</v>
      </c>
      <c r="I35" s="60">
        <v>35.182921793188257</v>
      </c>
    </row>
    <row r="36" spans="6:9">
      <c r="F36" s="56"/>
      <c r="G36" s="56">
        <v>11</v>
      </c>
      <c r="H36" s="60">
        <v>33.110948695364272</v>
      </c>
      <c r="I36" s="60">
        <v>26.496456366869012</v>
      </c>
    </row>
    <row r="37" spans="6:9">
      <c r="F37" s="56"/>
      <c r="G37" s="56">
        <v>12</v>
      </c>
      <c r="H37" s="60">
        <v>38.228381110211927</v>
      </c>
      <c r="I37" s="60">
        <v>25.330675737166246</v>
      </c>
    </row>
    <row r="38" spans="6:9">
      <c r="F38" s="56" t="s">
        <v>12</v>
      </c>
      <c r="G38" s="56">
        <v>1</v>
      </c>
      <c r="H38" s="60">
        <v>36.661746324259724</v>
      </c>
      <c r="I38" s="60">
        <v>23.149087995075291</v>
      </c>
    </row>
    <row r="39" spans="6:9">
      <c r="F39" s="56"/>
      <c r="G39" s="56">
        <v>2</v>
      </c>
      <c r="H39" s="60">
        <v>32.816122596917097</v>
      </c>
      <c r="I39" s="60">
        <v>18.857199110927908</v>
      </c>
    </row>
    <row r="40" spans="6:9">
      <c r="F40" s="56"/>
      <c r="G40" s="56">
        <v>3</v>
      </c>
      <c r="H40" s="60">
        <v>31.146212802195208</v>
      </c>
      <c r="I40" s="60">
        <v>15.447105588979255</v>
      </c>
    </row>
    <row r="41" spans="6:9">
      <c r="F41" s="56"/>
      <c r="G41" s="56">
        <v>4</v>
      </c>
      <c r="H41" s="60">
        <v>32.033556649078065</v>
      </c>
      <c r="I41" s="60">
        <v>13.800697519157268</v>
      </c>
    </row>
    <row r="42" spans="6:9">
      <c r="F42" s="56"/>
      <c r="G42" s="56">
        <v>5</v>
      </c>
      <c r="H42" s="60">
        <v>26.244580888862316</v>
      </c>
      <c r="I42" s="60">
        <v>11.340165451379661</v>
      </c>
    </row>
    <row r="43" spans="6:9">
      <c r="F43" s="56"/>
      <c r="G43" s="56">
        <v>6</v>
      </c>
      <c r="H43" s="60">
        <v>26.309332018506936</v>
      </c>
      <c r="I43" s="60">
        <v>9.3790542521180953</v>
      </c>
    </row>
    <row r="44" spans="6:9">
      <c r="F44" s="56"/>
      <c r="G44" s="56">
        <v>7</v>
      </c>
      <c r="H44" s="60">
        <v>25.785189936569026</v>
      </c>
      <c r="I44" s="60">
        <v>7.1098545932527344</v>
      </c>
    </row>
    <row r="45" spans="6:9">
      <c r="F45" s="56"/>
      <c r="G45" s="56">
        <v>8</v>
      </c>
      <c r="H45" s="60">
        <v>21.171130475728987</v>
      </c>
      <c r="I45" s="60">
        <v>1.8581026895516004</v>
      </c>
    </row>
    <row r="46" spans="6:9">
      <c r="F46" s="56"/>
      <c r="G46" s="56">
        <v>9</v>
      </c>
      <c r="H46" s="60">
        <v>18.6175164374975</v>
      </c>
      <c r="I46" s="60">
        <v>-9.2959791385524682E-2</v>
      </c>
    </row>
    <row r="47" spans="6:9">
      <c r="F47" s="56"/>
      <c r="G47" s="56">
        <v>10</v>
      </c>
      <c r="H47" s="60">
        <v>8.1447321233010257</v>
      </c>
      <c r="I47" s="60">
        <v>-3.6367098357327166</v>
      </c>
    </row>
    <row r="48" spans="6:9">
      <c r="F48" s="56"/>
      <c r="G48" s="56">
        <v>11</v>
      </c>
      <c r="H48" s="60">
        <v>7.0614018621414516</v>
      </c>
      <c r="I48" s="60">
        <v>1.5329485640180707</v>
      </c>
    </row>
    <row r="49" spans="6:9">
      <c r="F49" s="56"/>
      <c r="G49" s="56">
        <v>12</v>
      </c>
      <c r="H49" s="60">
        <v>8.3778645985188547</v>
      </c>
      <c r="I49" s="60">
        <v>0.89365735839660942</v>
      </c>
    </row>
    <row r="50" spans="6:9">
      <c r="F50" s="56" t="s">
        <v>13</v>
      </c>
      <c r="G50" s="56">
        <v>1</v>
      </c>
      <c r="H50" s="60">
        <v>6.2369318499468989</v>
      </c>
      <c r="I50" s="60">
        <v>0.60287968045730622</v>
      </c>
    </row>
    <row r="51" spans="6:9">
      <c r="F51" s="56"/>
      <c r="G51" s="56">
        <v>2</v>
      </c>
      <c r="H51" s="60">
        <v>8.5018809371306929</v>
      </c>
      <c r="I51" s="60">
        <v>3.1208047504118355</v>
      </c>
    </row>
    <row r="52" spans="6:9">
      <c r="F52" s="56"/>
      <c r="G52" s="56">
        <v>3</v>
      </c>
      <c r="H52" s="60">
        <v>10.393077294228519</v>
      </c>
      <c r="I52" s="60">
        <v>4.8294197674026123</v>
      </c>
    </row>
    <row r="53" spans="6:9">
      <c r="F53" s="56"/>
      <c r="G53" s="56">
        <v>4</v>
      </c>
      <c r="H53" s="60">
        <v>10.780149168616219</v>
      </c>
      <c r="I53" s="60">
        <v>5.6832963345811578</v>
      </c>
    </row>
    <row r="54" spans="6:9">
      <c r="F54" s="56"/>
      <c r="G54" s="56">
        <v>5</v>
      </c>
      <c r="H54" s="60">
        <v>16.127359352064602</v>
      </c>
      <c r="I54" s="60">
        <v>7.5902266330254236</v>
      </c>
    </row>
    <row r="55" spans="6:9">
      <c r="F55" s="56"/>
      <c r="G55" s="56">
        <v>6</v>
      </c>
      <c r="H55" s="60">
        <v>22.090463437882988</v>
      </c>
      <c r="I55" s="60">
        <v>8.108675347331328</v>
      </c>
    </row>
    <row r="56" spans="6:9">
      <c r="F56" s="56"/>
      <c r="G56" s="56">
        <v>7</v>
      </c>
      <c r="H56" s="60">
        <v>24.491470299599058</v>
      </c>
      <c r="I56" s="60">
        <v>9.2800520061850307</v>
      </c>
    </row>
    <row r="57" spans="6:9">
      <c r="F57" s="56"/>
      <c r="G57" s="56">
        <v>8</v>
      </c>
      <c r="H57" s="60">
        <v>24.285194632661771</v>
      </c>
      <c r="I57" s="60">
        <v>9.006725796784437</v>
      </c>
    </row>
    <row r="58" spans="6:9">
      <c r="F58" s="56"/>
      <c r="G58" s="56">
        <v>9</v>
      </c>
      <c r="H58" s="60">
        <v>24.864909838701337</v>
      </c>
      <c r="I58" s="60">
        <v>9.2639258573235423</v>
      </c>
    </row>
    <row r="59" spans="6:9">
      <c r="F59" s="56"/>
      <c r="G59" s="56">
        <v>10</v>
      </c>
      <c r="H59" s="60">
        <v>24.983864147247999</v>
      </c>
      <c r="I59" s="60">
        <v>9.4971774146977168</v>
      </c>
    </row>
    <row r="60" spans="6:9">
      <c r="F60" s="56"/>
      <c r="G60" s="56">
        <v>11</v>
      </c>
      <c r="H60" s="60">
        <v>24.53963661866878</v>
      </c>
      <c r="I60" s="60">
        <v>9.5844417991721542</v>
      </c>
    </row>
    <row r="61" spans="6:9">
      <c r="F61" s="56"/>
      <c r="G61" s="56">
        <v>12</v>
      </c>
      <c r="H61" s="60">
        <v>22.14237597467303</v>
      </c>
      <c r="I61" s="60">
        <v>8.9598114835868046</v>
      </c>
    </row>
    <row r="62" spans="6:9">
      <c r="F62" s="56" t="s">
        <v>14</v>
      </c>
      <c r="G62" s="56">
        <v>1</v>
      </c>
      <c r="H62" s="60">
        <v>18.096681506741177</v>
      </c>
      <c r="I62" s="60">
        <v>9.2027459854393356</v>
      </c>
    </row>
    <row r="63" spans="6:9">
      <c r="F63" s="56"/>
      <c r="G63" s="56">
        <v>2</v>
      </c>
      <c r="H63" s="60">
        <v>15.610079548029177</v>
      </c>
      <c r="I63" s="60">
        <v>8.9543875003106308</v>
      </c>
    </row>
    <row r="64" spans="6:9">
      <c r="F64" s="56"/>
      <c r="G64" s="56">
        <v>3</v>
      </c>
      <c r="H64" s="60">
        <v>14.500778151308566</v>
      </c>
      <c r="I64" s="60">
        <v>8.6920725344548941</v>
      </c>
    </row>
    <row r="65" spans="6:9">
      <c r="F65" s="56"/>
      <c r="G65" s="56">
        <v>4</v>
      </c>
      <c r="H65" s="60">
        <v>11.168646398482423</v>
      </c>
      <c r="I65" s="60">
        <v>7.9446075104688418</v>
      </c>
    </row>
    <row r="66" spans="6:9">
      <c r="F66" s="56"/>
      <c r="G66" s="56">
        <v>5</v>
      </c>
      <c r="H66" s="60">
        <v>6.8670319556682671</v>
      </c>
      <c r="I66" s="60">
        <v>7.6519992516383297</v>
      </c>
    </row>
    <row r="67" spans="6:9">
      <c r="F67" s="56"/>
      <c r="G67" s="56">
        <v>6</v>
      </c>
      <c r="H67" s="60">
        <v>7.6720171761578655</v>
      </c>
      <c r="I67" s="60">
        <v>7.2274116155429624</v>
      </c>
    </row>
    <row r="68" spans="6:9">
      <c r="F68" s="56"/>
      <c r="G68" s="56">
        <v>7</v>
      </c>
      <c r="H68" s="60">
        <v>6.8438060387594675</v>
      </c>
      <c r="I68" s="60">
        <v>6.1730137444458535</v>
      </c>
    </row>
    <row r="69" spans="6:9">
      <c r="F69" s="56"/>
      <c r="G69" s="56">
        <v>8</v>
      </c>
      <c r="H69" s="60">
        <v>6.459488447344981</v>
      </c>
      <c r="I69" s="60">
        <v>7.0343428982243523</v>
      </c>
    </row>
    <row r="70" spans="6:9">
      <c r="F70" s="56"/>
      <c r="G70" s="56">
        <v>9</v>
      </c>
      <c r="H70" s="60">
        <v>4.926721390006449</v>
      </c>
      <c r="I70" s="60">
        <v>6.7151824399809499</v>
      </c>
    </row>
    <row r="71" spans="6:9">
      <c r="F71" s="56"/>
      <c r="G71" s="56">
        <v>10</v>
      </c>
      <c r="H71" s="60">
        <v>3.9121027841834746</v>
      </c>
      <c r="I71" s="60">
        <v>6.5029227113712977</v>
      </c>
    </row>
    <row r="72" spans="6:9">
      <c r="F72" s="56"/>
      <c r="G72" s="56">
        <v>11</v>
      </c>
      <c r="H72" s="60">
        <v>5.0991047749442657</v>
      </c>
      <c r="I72" s="60">
        <v>6.1005577032089491</v>
      </c>
    </row>
    <row r="73" spans="6:9">
      <c r="F73" s="56"/>
      <c r="G73" s="56">
        <v>12</v>
      </c>
      <c r="H73" s="60">
        <v>5.2593185158036846</v>
      </c>
      <c r="I73" s="60">
        <v>5.4931649677075711</v>
      </c>
    </row>
    <row r="74" spans="6:9">
      <c r="F74" s="56" t="s">
        <v>15</v>
      </c>
      <c r="G74" s="56">
        <v>1</v>
      </c>
      <c r="H74" s="60">
        <v>7.5772321205769231</v>
      </c>
      <c r="I74" s="60">
        <v>5.3896774533819212</v>
      </c>
    </row>
    <row r="75" spans="6:9">
      <c r="F75" s="56"/>
      <c r="G75" s="56">
        <v>2</v>
      </c>
      <c r="H75" s="60">
        <v>10.916913583798404</v>
      </c>
      <c r="I75" s="60">
        <v>4.9089547657381161</v>
      </c>
    </row>
    <row r="76" spans="6:9">
      <c r="F76" s="56"/>
      <c r="G76" s="56">
        <v>3</v>
      </c>
      <c r="H76" s="60">
        <v>11.279634548117173</v>
      </c>
      <c r="I76" s="60">
        <v>4.3994531116737363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1" min="5" max="8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7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16384" width="9.140625" style="50"/>
  </cols>
  <sheetData>
    <row r="1" spans="6:9" s="51" customFormat="1" ht="22.5">
      <c r="F1" s="53"/>
      <c r="G1" s="53"/>
      <c r="H1" s="53" t="s">
        <v>84</v>
      </c>
      <c r="I1" s="53" t="s">
        <v>277</v>
      </c>
    </row>
    <row r="2" spans="6:9" s="51" customFormat="1">
      <c r="F2" s="56" t="s">
        <v>9</v>
      </c>
      <c r="G2" s="56">
        <v>1</v>
      </c>
      <c r="H2" s="60">
        <v>38.381264317764447</v>
      </c>
      <c r="I2" s="60">
        <v>29.939723096083952</v>
      </c>
    </row>
    <row r="3" spans="6:9">
      <c r="F3" s="56"/>
      <c r="G3" s="56">
        <v>2</v>
      </c>
      <c r="H3" s="60">
        <v>38.379172867405231</v>
      </c>
      <c r="I3" s="60">
        <v>29.773143981955599</v>
      </c>
    </row>
    <row r="4" spans="6:9">
      <c r="F4" s="56"/>
      <c r="G4" s="56">
        <v>3</v>
      </c>
      <c r="H4" s="60">
        <v>29.549332423324671</v>
      </c>
      <c r="I4" s="60">
        <v>22.75794594718981</v>
      </c>
    </row>
    <row r="5" spans="6:9">
      <c r="F5" s="56"/>
      <c r="G5" s="56">
        <v>4</v>
      </c>
      <c r="H5" s="60">
        <v>28.494176516262627</v>
      </c>
      <c r="I5" s="60">
        <v>22.802006537513918</v>
      </c>
    </row>
    <row r="6" spans="6:9">
      <c r="F6" s="56"/>
      <c r="G6" s="56">
        <v>5</v>
      </c>
      <c r="H6" s="60">
        <v>30.472107409739124</v>
      </c>
      <c r="I6" s="60">
        <v>23.826745287339563</v>
      </c>
    </row>
    <row r="7" spans="6:9">
      <c r="F7" s="56"/>
      <c r="G7" s="56">
        <v>6</v>
      </c>
      <c r="H7" s="60">
        <v>29.964169764664319</v>
      </c>
      <c r="I7" s="60">
        <v>26.00326734351215</v>
      </c>
    </row>
    <row r="8" spans="6:9">
      <c r="F8" s="56"/>
      <c r="G8" s="56">
        <v>7</v>
      </c>
      <c r="H8" s="60">
        <v>24.024408937767646</v>
      </c>
      <c r="I8" s="60">
        <v>24.581975534409949</v>
      </c>
    </row>
    <row r="9" spans="6:9">
      <c r="F9" s="56"/>
      <c r="G9" s="56">
        <v>8</v>
      </c>
      <c r="H9" s="60">
        <v>23.707136177692661</v>
      </c>
      <c r="I9" s="60">
        <v>23.334433027979046</v>
      </c>
    </row>
    <row r="10" spans="6:9">
      <c r="F10" s="56"/>
      <c r="G10" s="56">
        <v>9</v>
      </c>
      <c r="H10" s="60">
        <v>19.499015217091326</v>
      </c>
      <c r="I10" s="60">
        <v>22.367257297964699</v>
      </c>
    </row>
    <row r="11" spans="6:9">
      <c r="F11" s="56"/>
      <c r="G11" s="56">
        <v>10</v>
      </c>
      <c r="H11" s="60">
        <v>12.596543676238838</v>
      </c>
      <c r="I11" s="60">
        <v>18.612797711639345</v>
      </c>
    </row>
    <row r="12" spans="6:9">
      <c r="F12" s="56"/>
      <c r="G12" s="56">
        <v>11</v>
      </c>
      <c r="H12" s="60">
        <v>7.747270941810541</v>
      </c>
      <c r="I12" s="60">
        <v>15.811736004301039</v>
      </c>
    </row>
    <row r="13" spans="6:9">
      <c r="F13" s="56"/>
      <c r="G13" s="56">
        <v>12</v>
      </c>
      <c r="H13" s="60">
        <v>2.0661285096431641</v>
      </c>
      <c r="I13" s="60">
        <v>8.5052592068862509</v>
      </c>
    </row>
    <row r="14" spans="6:9">
      <c r="F14" s="56" t="s">
        <v>10</v>
      </c>
      <c r="G14" s="56">
        <v>1</v>
      </c>
      <c r="H14" s="60">
        <v>-1.0704376426292583</v>
      </c>
      <c r="I14" s="60">
        <v>6.6550786039212539</v>
      </c>
    </row>
    <row r="15" spans="6:9">
      <c r="F15" s="56"/>
      <c r="G15" s="56">
        <v>2</v>
      </c>
      <c r="H15" s="60">
        <v>-0.95753494498023883</v>
      </c>
      <c r="I15" s="60">
        <v>6.1152018673103328</v>
      </c>
    </row>
    <row r="16" spans="6:9">
      <c r="F16" s="56"/>
      <c r="G16" s="56">
        <v>3</v>
      </c>
      <c r="H16" s="60">
        <v>6.9571922083837592</v>
      </c>
      <c r="I16" s="60">
        <v>12.198258587301652</v>
      </c>
    </row>
    <row r="17" spans="6:9">
      <c r="F17" s="56"/>
      <c r="G17" s="56">
        <v>4</v>
      </c>
      <c r="H17" s="60">
        <v>7.2202049717465542</v>
      </c>
      <c r="I17" s="60">
        <v>12.839353430767559</v>
      </c>
    </row>
    <row r="18" spans="6:9">
      <c r="F18" s="56"/>
      <c r="G18" s="56">
        <v>5</v>
      </c>
      <c r="H18" s="60">
        <v>7.333415503392132</v>
      </c>
      <c r="I18" s="60">
        <v>13.72173442837375</v>
      </c>
    </row>
    <row r="19" spans="6:9">
      <c r="F19" s="56"/>
      <c r="G19" s="56">
        <v>6</v>
      </c>
      <c r="H19" s="60">
        <v>10.77326112674379</v>
      </c>
      <c r="I19" s="60">
        <v>18.195001557322882</v>
      </c>
    </row>
    <row r="20" spans="6:9">
      <c r="F20" s="56"/>
      <c r="G20" s="56">
        <v>7</v>
      </c>
      <c r="H20" s="60">
        <v>13.874615404843937</v>
      </c>
      <c r="I20" s="60">
        <v>17.620680914853651</v>
      </c>
    </row>
    <row r="21" spans="6:9">
      <c r="F21" s="56"/>
      <c r="G21" s="56">
        <v>8</v>
      </c>
      <c r="H21" s="60">
        <v>15.322771279317763</v>
      </c>
      <c r="I21" s="60">
        <v>20.383528907849694</v>
      </c>
    </row>
    <row r="22" spans="6:9">
      <c r="F22" s="56"/>
      <c r="G22" s="56">
        <v>9</v>
      </c>
      <c r="H22" s="60">
        <v>18.070730267042848</v>
      </c>
      <c r="I22" s="60">
        <v>21.54262749182179</v>
      </c>
    </row>
    <row r="23" spans="6:9">
      <c r="F23" s="56"/>
      <c r="G23" s="56">
        <v>10</v>
      </c>
      <c r="H23" s="60">
        <v>22.131715701790583</v>
      </c>
      <c r="I23" s="60">
        <v>25.223304788808647</v>
      </c>
    </row>
    <row r="24" spans="6:9">
      <c r="F24" s="56"/>
      <c r="G24" s="56">
        <v>11</v>
      </c>
      <c r="H24" s="60">
        <v>30.675095312404778</v>
      </c>
      <c r="I24" s="60">
        <v>22.782520065273616</v>
      </c>
    </row>
    <row r="25" spans="6:9">
      <c r="F25" s="56"/>
      <c r="G25" s="56">
        <v>12</v>
      </c>
      <c r="H25" s="60">
        <v>32.967193745721175</v>
      </c>
      <c r="I25" s="60">
        <v>32.185847573783462</v>
      </c>
    </row>
    <row r="26" spans="6:9">
      <c r="F26" s="56" t="s">
        <v>11</v>
      </c>
      <c r="G26" s="56">
        <v>1</v>
      </c>
      <c r="H26" s="60">
        <v>39.986336455112195</v>
      </c>
      <c r="I26" s="60">
        <v>34.323938376384973</v>
      </c>
    </row>
    <row r="27" spans="6:9">
      <c r="F27" s="56"/>
      <c r="G27" s="56">
        <v>2</v>
      </c>
      <c r="H27" s="60">
        <v>37.69498050865181</v>
      </c>
      <c r="I27" s="60">
        <v>32.521940522256358</v>
      </c>
    </row>
    <row r="28" spans="6:9">
      <c r="F28" s="56"/>
      <c r="G28" s="56">
        <v>3</v>
      </c>
      <c r="H28" s="60">
        <v>34.208974904950793</v>
      </c>
      <c r="I28" s="60">
        <v>32.605733903217867</v>
      </c>
    </row>
    <row r="29" spans="6:9">
      <c r="F29" s="56"/>
      <c r="G29" s="56">
        <v>4</v>
      </c>
      <c r="H29" s="60">
        <v>33.212850802047939</v>
      </c>
      <c r="I29" s="60">
        <v>33.336227903691025</v>
      </c>
    </row>
    <row r="30" spans="6:9">
      <c r="F30" s="56"/>
      <c r="G30" s="56">
        <v>5</v>
      </c>
      <c r="H30" s="60">
        <v>33.420826950281821</v>
      </c>
      <c r="I30" s="60">
        <v>31.185511985901059</v>
      </c>
    </row>
    <row r="31" spans="6:9">
      <c r="F31" s="56"/>
      <c r="G31" s="56">
        <v>6</v>
      </c>
      <c r="H31" s="60">
        <v>29.671010198263218</v>
      </c>
      <c r="I31" s="60">
        <v>28.920402605355235</v>
      </c>
    </row>
    <row r="32" spans="6:9">
      <c r="F32" s="56"/>
      <c r="G32" s="56">
        <v>7</v>
      </c>
      <c r="H32" s="60">
        <v>29.217076837455039</v>
      </c>
      <c r="I32" s="60">
        <v>28.437999346703293</v>
      </c>
    </row>
    <row r="33" spans="6:9">
      <c r="F33" s="56"/>
      <c r="G33" s="56">
        <v>8</v>
      </c>
      <c r="H33" s="60">
        <v>26.660885234823752</v>
      </c>
      <c r="I33" s="60">
        <v>26.983074827681008</v>
      </c>
    </row>
    <row r="34" spans="6:9">
      <c r="F34" s="56"/>
      <c r="G34" s="56">
        <v>9</v>
      </c>
      <c r="H34" s="60">
        <v>29.286763774259299</v>
      </c>
      <c r="I34" s="60">
        <v>27.969115594222259</v>
      </c>
    </row>
    <row r="35" spans="6:9">
      <c r="F35" s="56"/>
      <c r="G35" s="56">
        <v>10</v>
      </c>
      <c r="H35" s="60">
        <v>38.120202086477263</v>
      </c>
      <c r="I35" s="60">
        <v>25.169932340405879</v>
      </c>
    </row>
    <row r="36" spans="6:9">
      <c r="F36" s="56"/>
      <c r="G36" s="56">
        <v>11</v>
      </c>
      <c r="H36" s="60">
        <v>31.592339383322809</v>
      </c>
      <c r="I36" s="60">
        <v>23.344540488858229</v>
      </c>
    </row>
    <row r="37" spans="6:9">
      <c r="F37" s="56"/>
      <c r="G37" s="56">
        <v>12</v>
      </c>
      <c r="H37" s="60">
        <v>31.823796740928969</v>
      </c>
      <c r="I37" s="60">
        <v>18.143217471480241</v>
      </c>
    </row>
    <row r="38" spans="6:9">
      <c r="F38" s="56" t="s">
        <v>12</v>
      </c>
      <c r="G38" s="56">
        <v>1</v>
      </c>
      <c r="H38" s="60">
        <v>31.644191537496425</v>
      </c>
      <c r="I38" s="60">
        <v>17.020135829678253</v>
      </c>
    </row>
    <row r="39" spans="6:9">
      <c r="F39" s="56"/>
      <c r="G39" s="56">
        <v>2</v>
      </c>
      <c r="H39" s="60">
        <v>32.818064460856391</v>
      </c>
      <c r="I39" s="60">
        <v>18.619723993874729</v>
      </c>
    </row>
    <row r="40" spans="6:9">
      <c r="F40" s="56"/>
      <c r="G40" s="56">
        <v>3</v>
      </c>
      <c r="H40" s="60">
        <v>35.345169847149123</v>
      </c>
      <c r="I40" s="60">
        <v>18.954755524787316</v>
      </c>
    </row>
    <row r="41" spans="6:9">
      <c r="F41" s="56"/>
      <c r="G41" s="56">
        <v>4</v>
      </c>
      <c r="H41" s="60">
        <v>34.923649409672009</v>
      </c>
      <c r="I41" s="60">
        <v>15.827492566256154</v>
      </c>
    </row>
    <row r="42" spans="6:9">
      <c r="F42" s="56"/>
      <c r="G42" s="56">
        <v>5</v>
      </c>
      <c r="H42" s="60">
        <v>31.363490778998681</v>
      </c>
      <c r="I42" s="60">
        <v>15.945487122448981</v>
      </c>
    </row>
    <row r="43" spans="6:9">
      <c r="F43" s="56"/>
      <c r="G43" s="56">
        <v>6</v>
      </c>
      <c r="H43" s="60">
        <v>29.005033493547273</v>
      </c>
      <c r="I43" s="60">
        <v>11.408363707715424</v>
      </c>
    </row>
    <row r="44" spans="6:9">
      <c r="F44" s="56"/>
      <c r="G44" s="56">
        <v>7</v>
      </c>
      <c r="H44" s="60">
        <v>30.138682870163535</v>
      </c>
      <c r="I44" s="60">
        <v>13.237556810817466</v>
      </c>
    </row>
    <row r="45" spans="6:9">
      <c r="F45" s="56"/>
      <c r="G45" s="56">
        <v>8</v>
      </c>
      <c r="H45" s="60">
        <v>30.434581574964739</v>
      </c>
      <c r="I45" s="60">
        <v>13.088786201507659</v>
      </c>
    </row>
    <row r="46" spans="6:9">
      <c r="F46" s="56"/>
      <c r="G46" s="56">
        <v>9</v>
      </c>
      <c r="H46" s="60">
        <v>26.69943641534023</v>
      </c>
      <c r="I46" s="60">
        <v>10.285146288386898</v>
      </c>
    </row>
    <row r="47" spans="6:9">
      <c r="F47" s="56"/>
      <c r="G47" s="56">
        <v>10</v>
      </c>
      <c r="H47" s="60">
        <v>17.846426201888434</v>
      </c>
      <c r="I47" s="60">
        <v>9.9070844766888655</v>
      </c>
    </row>
    <row r="48" spans="6:9">
      <c r="F48" s="56"/>
      <c r="G48" s="56">
        <v>11</v>
      </c>
      <c r="H48" s="60">
        <v>17.028711414462776</v>
      </c>
      <c r="I48" s="60">
        <v>12.583021435763271</v>
      </c>
    </row>
    <row r="49" spans="6:9">
      <c r="F49" s="56"/>
      <c r="G49" s="56">
        <v>12</v>
      </c>
      <c r="H49" s="60">
        <v>21.3619189960895</v>
      </c>
      <c r="I49" s="60">
        <v>14.591502047699194</v>
      </c>
    </row>
    <row r="50" spans="6:9">
      <c r="F50" s="56" t="s">
        <v>13</v>
      </c>
      <c r="G50" s="56">
        <v>1</v>
      </c>
      <c r="H50" s="60">
        <v>18.574574009674748</v>
      </c>
      <c r="I50" s="60">
        <v>14.404809523295441</v>
      </c>
    </row>
    <row r="51" spans="6:9">
      <c r="F51" s="56"/>
      <c r="G51" s="56">
        <v>2</v>
      </c>
      <c r="H51" s="60">
        <v>18.029088254308931</v>
      </c>
      <c r="I51" s="60">
        <v>12.982225486792572</v>
      </c>
    </row>
    <row r="52" spans="6:9">
      <c r="F52" s="56"/>
      <c r="G52" s="56">
        <v>3</v>
      </c>
      <c r="H52" s="60">
        <v>15.680954734835112</v>
      </c>
      <c r="I52" s="60">
        <v>11.072775681243186</v>
      </c>
    </row>
    <row r="53" spans="6:9">
      <c r="F53" s="56"/>
      <c r="G53" s="56">
        <v>4</v>
      </c>
      <c r="H53" s="60">
        <v>15.525360425333261</v>
      </c>
      <c r="I53" s="60">
        <v>11.612922885313125</v>
      </c>
    </row>
    <row r="54" spans="6:9">
      <c r="F54" s="56"/>
      <c r="G54" s="56">
        <v>5</v>
      </c>
      <c r="H54" s="60">
        <v>20.311929316839112</v>
      </c>
      <c r="I54" s="60">
        <v>12.387566445366133</v>
      </c>
    </row>
    <row r="55" spans="6:9">
      <c r="F55" s="56"/>
      <c r="G55" s="56">
        <v>6</v>
      </c>
      <c r="H55" s="60">
        <v>24.794119249483472</v>
      </c>
      <c r="I55" s="60">
        <v>13.626389121602543</v>
      </c>
    </row>
    <row r="56" spans="6:9">
      <c r="F56" s="56"/>
      <c r="G56" s="56">
        <v>7</v>
      </c>
      <c r="H56" s="60">
        <v>25.723608229159666</v>
      </c>
      <c r="I56" s="60">
        <v>13.076910742455226</v>
      </c>
    </row>
    <row r="57" spans="6:9">
      <c r="F57" s="56"/>
      <c r="G57" s="56">
        <v>8</v>
      </c>
      <c r="H57" s="60">
        <v>24.319106466988799</v>
      </c>
      <c r="I57" s="60">
        <v>12.322438541609884</v>
      </c>
    </row>
    <row r="58" spans="6:9">
      <c r="F58" s="56"/>
      <c r="G58" s="56">
        <v>9</v>
      </c>
      <c r="H58" s="60">
        <v>25.663057534871172</v>
      </c>
      <c r="I58" s="60">
        <v>12.854359936769086</v>
      </c>
    </row>
    <row r="59" spans="6:9">
      <c r="F59" s="56"/>
      <c r="G59" s="56">
        <v>10</v>
      </c>
      <c r="H59" s="60">
        <v>27.671881886293519</v>
      </c>
      <c r="I59" s="60">
        <v>14.169627267241381</v>
      </c>
    </row>
    <row r="60" spans="6:9">
      <c r="F60" s="56"/>
      <c r="G60" s="56">
        <v>11</v>
      </c>
      <c r="H60" s="60">
        <v>27.850794332048821</v>
      </c>
      <c r="I60" s="60">
        <v>15.360506566406684</v>
      </c>
    </row>
    <row r="61" spans="6:9">
      <c r="F61" s="56"/>
      <c r="G61" s="56">
        <v>12</v>
      </c>
      <c r="H61" s="60">
        <v>27.969649466127521</v>
      </c>
      <c r="I61" s="60">
        <v>17.926573294087731</v>
      </c>
    </row>
    <row r="62" spans="6:9">
      <c r="F62" s="56" t="s">
        <v>14</v>
      </c>
      <c r="G62" s="56">
        <v>1</v>
      </c>
      <c r="H62" s="60">
        <v>23.93370867867975</v>
      </c>
      <c r="I62" s="60">
        <v>17.570209535231143</v>
      </c>
    </row>
    <row r="63" spans="6:9">
      <c r="F63" s="56"/>
      <c r="G63" s="56">
        <v>2</v>
      </c>
      <c r="H63" s="60">
        <v>20.744541449461138</v>
      </c>
      <c r="I63" s="60">
        <v>16.792994181947975</v>
      </c>
    </row>
    <row r="64" spans="6:9">
      <c r="F64" s="56"/>
      <c r="G64" s="56">
        <v>3</v>
      </c>
      <c r="H64" s="60">
        <v>21.134103059656013</v>
      </c>
      <c r="I64" s="60">
        <v>17.209190782582297</v>
      </c>
    </row>
    <row r="65" spans="6:9">
      <c r="F65" s="56"/>
      <c r="G65" s="56">
        <v>4</v>
      </c>
      <c r="H65" s="60">
        <v>17.815981026783007</v>
      </c>
      <c r="I65" s="60">
        <v>16.812998491411136</v>
      </c>
    </row>
    <row r="66" spans="6:9">
      <c r="F66" s="56"/>
      <c r="G66" s="56">
        <v>5</v>
      </c>
      <c r="H66" s="60">
        <v>12.471612239411954</v>
      </c>
      <c r="I66" s="60">
        <v>16.682835621179692</v>
      </c>
    </row>
    <row r="67" spans="6:9">
      <c r="F67" s="56"/>
      <c r="G67" s="56">
        <v>6</v>
      </c>
      <c r="H67" s="60">
        <v>13.058176892680024</v>
      </c>
      <c r="I67" s="60">
        <v>14.510933823260231</v>
      </c>
    </row>
    <row r="68" spans="6:9">
      <c r="F68" s="56"/>
      <c r="G68" s="56">
        <v>7</v>
      </c>
      <c r="H68" s="60">
        <v>9.7487952044110955</v>
      </c>
      <c r="I68" s="60">
        <v>12.380263148841379</v>
      </c>
    </row>
    <row r="69" spans="6:9">
      <c r="F69" s="56"/>
      <c r="G69" s="56">
        <v>8</v>
      </c>
      <c r="H69" s="60">
        <v>10.98796248365899</v>
      </c>
      <c r="I69" s="60">
        <v>13.555522352909264</v>
      </c>
    </row>
    <row r="70" spans="6:9">
      <c r="F70" s="56"/>
      <c r="G70" s="56">
        <v>9</v>
      </c>
      <c r="H70" s="60">
        <v>9.6000734305568187</v>
      </c>
      <c r="I70" s="60">
        <v>12.963663946244282</v>
      </c>
    </row>
    <row r="71" spans="6:9">
      <c r="F71" s="56"/>
      <c r="G71" s="56">
        <v>10</v>
      </c>
      <c r="H71" s="60">
        <v>5.5676059673217964</v>
      </c>
      <c r="I71" s="60">
        <v>10.24008059378221</v>
      </c>
    </row>
    <row r="72" spans="6:9">
      <c r="F72" s="56"/>
      <c r="G72" s="56">
        <v>11</v>
      </c>
      <c r="H72" s="60">
        <v>6.2773203997466851</v>
      </c>
      <c r="I72" s="60">
        <v>8.2222520041228933</v>
      </c>
    </row>
    <row r="73" spans="6:9">
      <c r="F73" s="56"/>
      <c r="G73" s="56">
        <v>12</v>
      </c>
      <c r="H73" s="60">
        <v>7.7106544884087072</v>
      </c>
      <c r="I73" s="60">
        <v>7.9491915034131608</v>
      </c>
    </row>
    <row r="74" spans="6:9">
      <c r="F74" s="56" t="s">
        <v>15</v>
      </c>
      <c r="G74" s="56">
        <v>1</v>
      </c>
      <c r="H74" s="60">
        <v>12.320257866574892</v>
      </c>
      <c r="I74" s="60">
        <v>10.640864466821625</v>
      </c>
    </row>
    <row r="75" spans="6:9">
      <c r="F75" s="56"/>
      <c r="G75" s="56">
        <v>2</v>
      </c>
      <c r="H75" s="60">
        <v>15.845514488802934</v>
      </c>
      <c r="I75" s="60">
        <v>9.7992155262148941</v>
      </c>
    </row>
    <row r="76" spans="6:9">
      <c r="F76" s="56"/>
      <c r="G76" s="56">
        <v>3</v>
      </c>
      <c r="H76" s="60">
        <v>14.629342944453867</v>
      </c>
      <c r="I76" s="60">
        <v>7.9402374709101764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1" min="5" max="8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7" width="9.140625" style="50"/>
    <col min="8" max="8" width="10.85546875" style="50" customWidth="1"/>
    <col min="9" max="16384" width="9.140625" style="50"/>
  </cols>
  <sheetData>
    <row r="1" spans="6:10">
      <c r="F1" s="2"/>
      <c r="G1" s="2"/>
      <c r="H1" s="2" t="s">
        <v>83</v>
      </c>
      <c r="I1" s="2"/>
      <c r="J1" s="2"/>
    </row>
    <row r="2" spans="6:10" s="51" customFormat="1" ht="22.5">
      <c r="F2" s="61"/>
      <c r="G2" s="61"/>
      <c r="H2" s="61" t="s">
        <v>86</v>
      </c>
      <c r="I2" s="61" t="s">
        <v>87</v>
      </c>
      <c r="J2" s="61" t="s">
        <v>26</v>
      </c>
    </row>
    <row r="3" spans="6:10">
      <c r="F3" s="4" t="s">
        <v>11</v>
      </c>
      <c r="G3" s="2" t="s">
        <v>3</v>
      </c>
      <c r="H3" s="2">
        <v>4.7644990000000007</v>
      </c>
      <c r="I3" s="2">
        <v>48.697512000000017</v>
      </c>
      <c r="J3" s="2">
        <v>53.462011000000018</v>
      </c>
    </row>
    <row r="4" spans="6:10">
      <c r="F4" s="4" t="s">
        <v>12</v>
      </c>
      <c r="G4" s="2" t="s">
        <v>5</v>
      </c>
      <c r="H4" s="2">
        <v>1.6372840000000011</v>
      </c>
      <c r="I4" s="2">
        <v>12.771501000000001</v>
      </c>
      <c r="J4" s="2">
        <v>14.408785000000023</v>
      </c>
    </row>
    <row r="5" spans="6:10">
      <c r="F5" s="4"/>
      <c r="G5" s="2" t="s">
        <v>6</v>
      </c>
      <c r="H5" s="2">
        <v>3.0748850000000019</v>
      </c>
      <c r="I5" s="2">
        <v>-6.6272240000000124</v>
      </c>
      <c r="J5" s="2">
        <v>-3.5523390000000177</v>
      </c>
    </row>
    <row r="6" spans="6:10">
      <c r="F6" s="4"/>
      <c r="G6" s="2" t="s">
        <v>2</v>
      </c>
      <c r="H6" s="2">
        <v>1.266061999999998</v>
      </c>
      <c r="I6" s="2">
        <v>2.1613070000000221</v>
      </c>
      <c r="J6" s="2">
        <v>3.4273689999999988</v>
      </c>
    </row>
    <row r="7" spans="6:10">
      <c r="F7" s="4"/>
      <c r="G7" s="2" t="s">
        <v>3</v>
      </c>
      <c r="H7" s="2">
        <v>-0.52833300000000349</v>
      </c>
      <c r="I7" s="2">
        <v>21.003828999999996</v>
      </c>
      <c r="J7" s="2">
        <v>20.475496000000021</v>
      </c>
    </row>
    <row r="8" spans="6:10">
      <c r="F8" s="4" t="s">
        <v>13</v>
      </c>
      <c r="G8" s="2" t="s">
        <v>5</v>
      </c>
      <c r="H8" s="2">
        <v>1.357877000000002</v>
      </c>
      <c r="I8" s="2">
        <v>23.645445999999993</v>
      </c>
      <c r="J8" s="2">
        <v>25.003322999999966</v>
      </c>
    </row>
    <row r="9" spans="6:10">
      <c r="F9" s="4"/>
      <c r="G9" s="2" t="s">
        <v>6</v>
      </c>
      <c r="H9" s="2">
        <v>3.7354279999999989</v>
      </c>
      <c r="I9" s="2">
        <v>44.329780999999969</v>
      </c>
      <c r="J9" s="2">
        <v>48.065208999999982</v>
      </c>
    </row>
    <row r="10" spans="6:10">
      <c r="F10" s="4"/>
      <c r="G10" s="2" t="s">
        <v>2</v>
      </c>
      <c r="H10" s="2">
        <v>-0.86014799999999525</v>
      </c>
      <c r="I10" s="2">
        <v>18.791525000000036</v>
      </c>
      <c r="J10" s="2">
        <v>17.931376999999998</v>
      </c>
    </row>
    <row r="11" spans="6:10">
      <c r="F11" s="4"/>
      <c r="G11" s="2" t="s">
        <v>3</v>
      </c>
      <c r="H11" s="2">
        <v>-0.23188400000000087</v>
      </c>
      <c r="I11" s="2">
        <v>13.843760999999972</v>
      </c>
      <c r="J11" s="2">
        <v>13.61187700000005</v>
      </c>
    </row>
    <row r="12" spans="6:10">
      <c r="F12" s="4" t="s">
        <v>14</v>
      </c>
      <c r="G12" s="2" t="s">
        <v>5</v>
      </c>
      <c r="H12" s="2">
        <v>2.1859350000000006</v>
      </c>
      <c r="I12" s="2">
        <v>-9.0340419999999995</v>
      </c>
      <c r="J12" s="2">
        <v>-6.8481070000000273</v>
      </c>
    </row>
    <row r="13" spans="6:10">
      <c r="F13" s="4"/>
      <c r="G13" s="2" t="s">
        <v>6</v>
      </c>
      <c r="H13" s="2">
        <v>-1.5090530000000015</v>
      </c>
      <c r="I13" s="2">
        <v>20.051333999999997</v>
      </c>
      <c r="J13" s="2">
        <v>18.542281000000003</v>
      </c>
    </row>
    <row r="14" spans="6:10">
      <c r="F14" s="4"/>
      <c r="G14" s="2" t="s">
        <v>2</v>
      </c>
      <c r="H14" s="2">
        <v>-1.9875540000000029</v>
      </c>
      <c r="I14" s="2">
        <v>5.419936000000007</v>
      </c>
      <c r="J14" s="2">
        <v>3.4323819999999614</v>
      </c>
    </row>
    <row r="15" spans="6:10">
      <c r="F15" s="4"/>
      <c r="G15" s="2" t="s">
        <v>3</v>
      </c>
      <c r="H15" s="2">
        <v>0.35830100000000442</v>
      </c>
      <c r="I15" s="2">
        <v>16.074581999999964</v>
      </c>
      <c r="J15" s="2">
        <v>16.432882999999947</v>
      </c>
    </row>
    <row r="16" spans="6:10">
      <c r="F16" s="4" t="s">
        <v>15</v>
      </c>
      <c r="G16" s="2" t="s">
        <v>5</v>
      </c>
      <c r="H16" s="2">
        <v>4.874136</v>
      </c>
      <c r="I16" s="2">
        <v>21.748116000000095</v>
      </c>
      <c r="J16" s="2">
        <v>26.622252000000117</v>
      </c>
    </row>
  </sheetData>
  <pageMargins left="0.7" right="0.7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7" width="9.140625" style="50"/>
    <col min="8" max="8" width="11.42578125" style="50" customWidth="1"/>
    <col min="9" max="16384" width="9.140625" style="50"/>
  </cols>
  <sheetData>
    <row r="1" spans="6:10">
      <c r="F1" s="2"/>
      <c r="G1" s="2"/>
      <c r="H1" s="2" t="s">
        <v>83</v>
      </c>
      <c r="I1" s="2"/>
      <c r="J1" s="2"/>
    </row>
    <row r="2" spans="6:10" s="51" customFormat="1" ht="22.5">
      <c r="F2" s="61"/>
      <c r="G2" s="61"/>
      <c r="H2" s="61" t="s">
        <v>86</v>
      </c>
      <c r="I2" s="61" t="s">
        <v>87</v>
      </c>
      <c r="J2" s="61" t="s">
        <v>26</v>
      </c>
    </row>
    <row r="3" spans="6:10">
      <c r="F3" s="4" t="s">
        <v>11</v>
      </c>
      <c r="G3" s="2" t="s">
        <v>3</v>
      </c>
      <c r="H3" s="2">
        <v>16.37435899999997</v>
      </c>
      <c r="I3" s="2">
        <v>34.951565000000016</v>
      </c>
      <c r="J3" s="2">
        <v>51.325923999999986</v>
      </c>
    </row>
    <row r="4" spans="6:10">
      <c r="F4" s="4" t="s">
        <v>12</v>
      </c>
      <c r="G4" s="2" t="s">
        <v>5</v>
      </c>
      <c r="H4" s="2">
        <v>51.234593000000018</v>
      </c>
      <c r="I4" s="2">
        <v>17.317373999999973</v>
      </c>
      <c r="J4" s="2">
        <v>68.551967000000104</v>
      </c>
    </row>
    <row r="5" spans="6:10">
      <c r="F5" s="4"/>
      <c r="G5" s="2" t="s">
        <v>6</v>
      </c>
      <c r="H5" s="2">
        <v>1.5513230000000249</v>
      </c>
      <c r="I5" s="2">
        <v>5.1623069999999984</v>
      </c>
      <c r="J5" s="2">
        <v>6.7136299999999665</v>
      </c>
    </row>
    <row r="6" spans="6:10">
      <c r="F6" s="4"/>
      <c r="G6" s="2" t="s">
        <v>2</v>
      </c>
      <c r="H6" s="2">
        <v>9.0905249999999569</v>
      </c>
      <c r="I6" s="2">
        <v>11.302553999999986</v>
      </c>
      <c r="J6" s="2">
        <v>20.393078999999943</v>
      </c>
    </row>
    <row r="7" spans="6:10">
      <c r="F7" s="4"/>
      <c r="G7" s="2" t="s">
        <v>3</v>
      </c>
      <c r="H7" s="2">
        <v>-2.6518949999999677</v>
      </c>
      <c r="I7" s="2">
        <v>34.203625000000045</v>
      </c>
      <c r="J7" s="2">
        <v>31.551730000000134</v>
      </c>
    </row>
    <row r="8" spans="6:10">
      <c r="F8" s="4" t="s">
        <v>13</v>
      </c>
      <c r="G8" s="2" t="s">
        <v>5</v>
      </c>
      <c r="H8" s="2">
        <v>25.724005999999974</v>
      </c>
      <c r="I8" s="2">
        <v>17.320457999999974</v>
      </c>
      <c r="J8" s="2">
        <v>43.044463999999834</v>
      </c>
    </row>
    <row r="9" spans="6:10">
      <c r="F9" s="4"/>
      <c r="G9" s="2" t="s">
        <v>6</v>
      </c>
      <c r="H9" s="2">
        <v>37.268383000000028</v>
      </c>
      <c r="I9" s="2">
        <v>34.989680000000021</v>
      </c>
      <c r="J9" s="2">
        <v>72.258063000000107</v>
      </c>
    </row>
    <row r="10" spans="6:10">
      <c r="F10" s="4"/>
      <c r="G10" s="2" t="s">
        <v>2</v>
      </c>
      <c r="H10" s="2">
        <v>19.751438000000007</v>
      </c>
      <c r="I10" s="2">
        <v>12.45262299999996</v>
      </c>
      <c r="J10" s="2">
        <v>32.204061000000024</v>
      </c>
    </row>
    <row r="11" spans="6:10">
      <c r="F11" s="4"/>
      <c r="G11" s="2" t="s">
        <v>3</v>
      </c>
      <c r="H11" s="2">
        <v>31.715865000000008</v>
      </c>
      <c r="I11" s="2">
        <v>25.802778000000046</v>
      </c>
      <c r="J11" s="2">
        <v>57.518642999999997</v>
      </c>
    </row>
    <row r="12" spans="6:10">
      <c r="F12" s="4" t="s">
        <v>14</v>
      </c>
      <c r="G12" s="2" t="s">
        <v>5</v>
      </c>
      <c r="H12" s="2">
        <v>-5.4212620000000129</v>
      </c>
      <c r="I12" s="2">
        <v>7.9201349999999593</v>
      </c>
      <c r="J12" s="2">
        <v>2.4988729999998895</v>
      </c>
    </row>
    <row r="13" spans="6:10">
      <c r="F13" s="4"/>
      <c r="G13" s="2" t="s">
        <v>6</v>
      </c>
      <c r="H13" s="2">
        <v>-27.427197000000035</v>
      </c>
      <c r="I13" s="2">
        <v>42.374571000000003</v>
      </c>
      <c r="J13" s="2">
        <v>14.947374000000082</v>
      </c>
    </row>
    <row r="14" spans="6:10">
      <c r="F14" s="4"/>
      <c r="G14" s="2" t="s">
        <v>2</v>
      </c>
      <c r="H14" s="2">
        <v>-35.172639000000004</v>
      </c>
      <c r="I14" s="2">
        <v>36.46498200000002</v>
      </c>
      <c r="J14" s="2">
        <v>1.2923429999999598</v>
      </c>
    </row>
    <row r="15" spans="6:10">
      <c r="F15" s="4"/>
      <c r="G15" s="2" t="s">
        <v>3</v>
      </c>
      <c r="H15" s="2">
        <v>-5.6376399999999762</v>
      </c>
      <c r="I15" s="2">
        <v>47.321107999999981</v>
      </c>
      <c r="J15" s="2">
        <v>41.683468000000062</v>
      </c>
    </row>
    <row r="16" spans="6:10">
      <c r="F16" s="4" t="s">
        <v>15</v>
      </c>
      <c r="G16" s="2" t="s">
        <v>5</v>
      </c>
      <c r="H16" s="2">
        <v>23.168195000000026</v>
      </c>
      <c r="I16" s="2">
        <v>48.600828999999976</v>
      </c>
      <c r="J16" s="2">
        <v>71.769023999999945</v>
      </c>
    </row>
  </sheetData>
  <pageMargins left="0.7" right="0.7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7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50"/>
    <col min="8" max="8" width="9.140625" style="64"/>
    <col min="9" max="9" width="10.7109375" style="64" customWidth="1"/>
    <col min="10" max="16384" width="9.140625" style="50"/>
  </cols>
  <sheetData>
    <row r="1" spans="6:9" s="51" customFormat="1" ht="56.25">
      <c r="F1" s="53"/>
      <c r="G1" s="53"/>
      <c r="H1" s="62" t="s">
        <v>152</v>
      </c>
      <c r="I1" s="62" t="s">
        <v>151</v>
      </c>
    </row>
    <row r="2" spans="6:9">
      <c r="F2" s="56" t="s">
        <v>9</v>
      </c>
      <c r="G2" s="56">
        <v>1</v>
      </c>
      <c r="H2" s="63">
        <v>3249.086865120737</v>
      </c>
      <c r="I2" s="63">
        <v>13.941674731530057</v>
      </c>
    </row>
    <row r="3" spans="6:9">
      <c r="F3" s="56"/>
      <c r="G3" s="56">
        <v>2</v>
      </c>
      <c r="H3" s="63">
        <v>3288.544632498491</v>
      </c>
      <c r="I3" s="63">
        <v>14.110986104617208</v>
      </c>
    </row>
    <row r="4" spans="6:9">
      <c r="F4" s="56"/>
      <c r="G4" s="56">
        <v>3</v>
      </c>
      <c r="H4" s="63">
        <v>3356.870613222477</v>
      </c>
      <c r="I4" s="63">
        <v>14.404169586164786</v>
      </c>
    </row>
    <row r="5" spans="6:9">
      <c r="F5" s="56"/>
      <c r="G5" s="56">
        <v>4</v>
      </c>
      <c r="H5" s="63">
        <v>3378.8713954435993</v>
      </c>
      <c r="I5" s="63">
        <v>14.498573879524521</v>
      </c>
    </row>
    <row r="6" spans="6:9">
      <c r="F6" s="56"/>
      <c r="G6" s="56">
        <v>5</v>
      </c>
      <c r="H6" s="63">
        <v>3394.2414384156468</v>
      </c>
      <c r="I6" s="63">
        <v>14.564525991185889</v>
      </c>
    </row>
    <row r="7" spans="6:9">
      <c r="F7" s="56"/>
      <c r="G7" s="56">
        <v>6</v>
      </c>
      <c r="H7" s="63">
        <v>3635.0168765154426</v>
      </c>
      <c r="I7" s="63">
        <v>15.597681761000699</v>
      </c>
    </row>
    <row r="8" spans="6:9">
      <c r="F8" s="56"/>
      <c r="G8" s="56">
        <v>7</v>
      </c>
      <c r="H8" s="63">
        <v>3804.5788157273569</v>
      </c>
      <c r="I8" s="63">
        <v>16.325263848361153</v>
      </c>
    </row>
    <row r="9" spans="6:9">
      <c r="F9" s="56"/>
      <c r="G9" s="56">
        <v>8</v>
      </c>
      <c r="H9" s="63">
        <v>3882.4856866284917</v>
      </c>
      <c r="I9" s="63">
        <v>16.659558466678341</v>
      </c>
    </row>
    <row r="10" spans="6:9">
      <c r="F10" s="56"/>
      <c r="G10" s="56">
        <v>9</v>
      </c>
      <c r="H10" s="63">
        <v>4184.3027559826887</v>
      </c>
      <c r="I10" s="63">
        <v>17.954640926470777</v>
      </c>
    </row>
    <row r="11" spans="6:9">
      <c r="F11" s="56"/>
      <c r="G11" s="56">
        <v>10</v>
      </c>
      <c r="H11" s="63">
        <v>4268.6868108970448</v>
      </c>
      <c r="I11" s="63">
        <v>18.316728828389586</v>
      </c>
    </row>
    <row r="12" spans="6:9">
      <c r="F12" s="56"/>
      <c r="G12" s="56">
        <v>11</v>
      </c>
      <c r="H12" s="63">
        <v>4428.6308632952932</v>
      </c>
      <c r="I12" s="63">
        <v>19.003041028200936</v>
      </c>
    </row>
    <row r="13" spans="6:9">
      <c r="F13" s="56"/>
      <c r="G13" s="56">
        <v>12</v>
      </c>
      <c r="H13" s="63">
        <v>4593.0089559554754</v>
      </c>
      <c r="I13" s="63">
        <v>19.708379480508643</v>
      </c>
    </row>
    <row r="14" spans="6:9">
      <c r="F14" s="56" t="s">
        <v>10</v>
      </c>
      <c r="G14" s="56">
        <v>1</v>
      </c>
      <c r="H14" s="63">
        <v>4778.1347970910774</v>
      </c>
      <c r="I14" s="63">
        <v>16.78428966341415</v>
      </c>
    </row>
    <row r="15" spans="6:9">
      <c r="F15" s="56"/>
      <c r="G15" s="56">
        <v>2</v>
      </c>
      <c r="H15" s="63">
        <v>4804.4681183243329</v>
      </c>
      <c r="I15" s="63">
        <v>16.876791468019533</v>
      </c>
    </row>
    <row r="16" spans="6:9">
      <c r="F16" s="56"/>
      <c r="G16" s="56">
        <v>3</v>
      </c>
      <c r="H16" s="63">
        <v>5009.4911510526672</v>
      </c>
      <c r="I16" s="63">
        <v>17.596981691844736</v>
      </c>
    </row>
    <row r="17" spans="6:9">
      <c r="F17" s="56"/>
      <c r="G17" s="56">
        <v>4</v>
      </c>
      <c r="H17" s="63">
        <v>4920.3564312191083</v>
      </c>
      <c r="I17" s="63">
        <v>17.283875632621683</v>
      </c>
    </row>
    <row r="18" spans="6:9">
      <c r="F18" s="56"/>
      <c r="G18" s="56">
        <v>5</v>
      </c>
      <c r="H18" s="63">
        <v>5213.0981905023118</v>
      </c>
      <c r="I18" s="63">
        <v>18.312197915906378</v>
      </c>
    </row>
    <row r="19" spans="6:9">
      <c r="F19" s="56"/>
      <c r="G19" s="56">
        <v>6</v>
      </c>
      <c r="H19" s="63">
        <v>5924.0652925320528</v>
      </c>
      <c r="I19" s="63">
        <v>20.809632226233944</v>
      </c>
    </row>
    <row r="20" spans="6:9">
      <c r="F20" s="56"/>
      <c r="G20" s="56">
        <v>7</v>
      </c>
      <c r="H20" s="63">
        <v>6245.7494900982547</v>
      </c>
      <c r="I20" s="63">
        <v>21.939621433608572</v>
      </c>
    </row>
    <row r="21" spans="6:9">
      <c r="F21" s="56"/>
      <c r="G21" s="56">
        <v>8</v>
      </c>
      <c r="H21" s="63">
        <v>6480.529322806271</v>
      </c>
      <c r="I21" s="63">
        <v>22.76433921296011</v>
      </c>
    </row>
    <row r="22" spans="6:9">
      <c r="F22" s="56"/>
      <c r="G22" s="56">
        <v>9</v>
      </c>
      <c r="H22" s="63">
        <v>6647.7065343716367</v>
      </c>
      <c r="I22" s="63">
        <v>23.351587347052774</v>
      </c>
    </row>
    <row r="23" spans="6:9">
      <c r="F23" s="56"/>
      <c r="G23" s="56">
        <v>10</v>
      </c>
      <c r="H23" s="63">
        <v>6989.9538581199868</v>
      </c>
      <c r="I23" s="63">
        <v>24.553809231169094</v>
      </c>
    </row>
    <row r="24" spans="6:9">
      <c r="F24" s="56"/>
      <c r="G24" s="56">
        <v>11</v>
      </c>
      <c r="H24" s="63">
        <v>7176.6183175463129</v>
      </c>
      <c r="I24" s="63">
        <v>25.2095107737006</v>
      </c>
    </row>
    <row r="25" spans="6:9">
      <c r="F25" s="56"/>
      <c r="G25" s="56">
        <v>12</v>
      </c>
      <c r="H25" s="63">
        <v>7694.4141969637958</v>
      </c>
      <c r="I25" s="63">
        <v>27.028387049848408</v>
      </c>
    </row>
    <row r="26" spans="6:9">
      <c r="F26" s="56" t="s">
        <v>11</v>
      </c>
      <c r="G26" s="56">
        <v>1</v>
      </c>
      <c r="H26" s="63">
        <v>7566.3427841565181</v>
      </c>
      <c r="I26" s="63">
        <v>23.161186671308851</v>
      </c>
    </row>
    <row r="27" spans="6:9">
      <c r="F27" s="56"/>
      <c r="G27" s="56">
        <v>2</v>
      </c>
      <c r="H27" s="63">
        <v>7846.2154361291832</v>
      </c>
      <c r="I27" s="63">
        <v>24.017899474501757</v>
      </c>
    </row>
    <row r="28" spans="6:9">
      <c r="F28" s="56"/>
      <c r="G28" s="56">
        <v>3</v>
      </c>
      <c r="H28" s="63">
        <v>8067.9045114934834</v>
      </c>
      <c r="I28" s="63">
        <v>24.696507648090446</v>
      </c>
    </row>
    <row r="29" spans="6:9">
      <c r="F29" s="56"/>
      <c r="G29" s="56">
        <v>4</v>
      </c>
      <c r="H29" s="63">
        <v>8137.6142499785865</v>
      </c>
      <c r="I29" s="63">
        <v>24.909894790587135</v>
      </c>
    </row>
    <row r="30" spans="6:9">
      <c r="F30" s="56"/>
      <c r="G30" s="56">
        <v>5</v>
      </c>
      <c r="H30" s="63">
        <v>8634.3510381830947</v>
      </c>
      <c r="I30" s="63">
        <v>26.430446238798268</v>
      </c>
    </row>
    <row r="31" spans="6:9">
      <c r="F31" s="56"/>
      <c r="G31" s="56">
        <v>6</v>
      </c>
      <c r="H31" s="63">
        <v>9071.6918077293376</v>
      </c>
      <c r="I31" s="63">
        <v>27.769181674317338</v>
      </c>
    </row>
    <row r="32" spans="6:9">
      <c r="F32" s="56"/>
      <c r="G32" s="56">
        <v>7</v>
      </c>
      <c r="H32" s="63">
        <v>9388.6579531818843</v>
      </c>
      <c r="I32" s="63">
        <v>28.739440658444249</v>
      </c>
    </row>
    <row r="33" spans="6:9">
      <c r="F33" s="56"/>
      <c r="G33" s="56">
        <v>8</v>
      </c>
      <c r="H33" s="63">
        <v>9792.8033621489049</v>
      </c>
      <c r="I33" s="63">
        <v>29.976562412832369</v>
      </c>
    </row>
    <row r="34" spans="6:9">
      <c r="F34" s="56"/>
      <c r="G34" s="56">
        <v>9</v>
      </c>
      <c r="H34" s="63">
        <v>10314.697967934213</v>
      </c>
      <c r="I34" s="63">
        <v>31.574123973571279</v>
      </c>
    </row>
    <row r="35" spans="6:9">
      <c r="F35" s="56"/>
      <c r="G35" s="56">
        <v>10</v>
      </c>
      <c r="H35" s="63">
        <v>10452.711383354832</v>
      </c>
      <c r="I35" s="63">
        <v>31.996594190542581</v>
      </c>
    </row>
    <row r="36" spans="6:9">
      <c r="F36" s="56"/>
      <c r="G36" s="56">
        <v>11</v>
      </c>
      <c r="H36" s="63">
        <v>10868.895376552049</v>
      </c>
      <c r="I36" s="63">
        <v>33.270567024054124</v>
      </c>
    </row>
    <row r="37" spans="6:9">
      <c r="F37" s="56"/>
      <c r="G37" s="56">
        <v>12</v>
      </c>
      <c r="H37" s="63">
        <v>11043.430898009861</v>
      </c>
      <c r="I37" s="63">
        <v>33.804834358825588</v>
      </c>
    </row>
    <row r="38" spans="6:9">
      <c r="F38" s="56" t="s">
        <v>12</v>
      </c>
      <c r="G38" s="56">
        <v>1</v>
      </c>
      <c r="H38" s="63">
        <v>11071.686098110111</v>
      </c>
      <c r="I38" s="63">
        <v>38.235449252018924</v>
      </c>
    </row>
    <row r="39" spans="6:9">
      <c r="F39" s="56"/>
      <c r="G39" s="56">
        <v>2</v>
      </c>
      <c r="H39" s="63">
        <v>11119.417416442409</v>
      </c>
      <c r="I39" s="63">
        <v>38.40028669264489</v>
      </c>
    </row>
    <row r="40" spans="6:9">
      <c r="F40" s="56"/>
      <c r="G40" s="56">
        <v>3</v>
      </c>
      <c r="H40" s="63">
        <v>11011.243875363914</v>
      </c>
      <c r="I40" s="63">
        <v>38.026715413287178</v>
      </c>
    </row>
    <row r="41" spans="6:9">
      <c r="F41" s="56"/>
      <c r="G41" s="56">
        <v>4</v>
      </c>
      <c r="H41" s="63">
        <v>10982.762951270774</v>
      </c>
      <c r="I41" s="63">
        <v>37.928358133450665</v>
      </c>
    </row>
    <row r="42" spans="6:9">
      <c r="F42" s="56"/>
      <c r="G42" s="56">
        <v>5</v>
      </c>
      <c r="H42" s="63">
        <v>10606.566666579778</v>
      </c>
      <c r="I42" s="63">
        <v>36.62918528618615</v>
      </c>
    </row>
    <row r="43" spans="6:9">
      <c r="F43" s="56"/>
      <c r="G43" s="56">
        <v>6</v>
      </c>
      <c r="H43" s="63">
        <v>10728.476282266229</v>
      </c>
      <c r="I43" s="63">
        <v>37.050193331628122</v>
      </c>
    </row>
    <row r="44" spans="6:9">
      <c r="F44" s="56"/>
      <c r="G44" s="56">
        <v>7</v>
      </c>
      <c r="H44" s="63">
        <v>10618.274700554246</v>
      </c>
      <c r="I44" s="63">
        <v>36.669618327269937</v>
      </c>
    </row>
    <row r="45" spans="6:9">
      <c r="F45" s="56"/>
      <c r="G45" s="56">
        <v>8</v>
      </c>
      <c r="H45" s="63">
        <v>10436.321716686116</v>
      </c>
      <c r="I45" s="63">
        <v>36.041253865046713</v>
      </c>
    </row>
    <row r="46" spans="6:9">
      <c r="F46" s="56"/>
      <c r="G46" s="56">
        <v>9</v>
      </c>
      <c r="H46" s="63">
        <v>10429.390080827769</v>
      </c>
      <c r="I46" s="63">
        <v>36.017315847950968</v>
      </c>
    </row>
    <row r="47" spans="6:9">
      <c r="F47" s="56"/>
      <c r="G47" s="56">
        <v>10</v>
      </c>
      <c r="H47" s="63">
        <v>10440.262979183295</v>
      </c>
      <c r="I47" s="63">
        <v>36.054864794842267</v>
      </c>
    </row>
    <row r="48" spans="6:9">
      <c r="F48" s="56"/>
      <c r="G48" s="56">
        <v>11</v>
      </c>
      <c r="H48" s="63">
        <v>10381.877779010067</v>
      </c>
      <c r="I48" s="63">
        <v>35.853234768619473</v>
      </c>
    </row>
    <row r="49" spans="6:9">
      <c r="F49" s="56"/>
      <c r="G49" s="56">
        <v>12</v>
      </c>
      <c r="H49" s="63">
        <v>10413.611322121536</v>
      </c>
      <c r="I49" s="63">
        <v>35.962824786478862</v>
      </c>
    </row>
    <row r="50" spans="6:9">
      <c r="F50" s="56" t="s">
        <v>13</v>
      </c>
      <c r="G50" s="56">
        <v>1</v>
      </c>
      <c r="H50" s="63">
        <v>10344.751128805139</v>
      </c>
      <c r="I50" s="63">
        <v>36.937492649119797</v>
      </c>
    </row>
    <row r="51" spans="6:9">
      <c r="F51" s="56"/>
      <c r="G51" s="56">
        <v>2</v>
      </c>
      <c r="H51" s="63">
        <v>10132.527137595658</v>
      </c>
      <c r="I51" s="63">
        <v>36.179714910664671</v>
      </c>
    </row>
    <row r="52" spans="6:9">
      <c r="F52" s="56"/>
      <c r="G52" s="56">
        <v>3</v>
      </c>
      <c r="H52" s="63">
        <v>10262.141289623409</v>
      </c>
      <c r="I52" s="63">
        <v>36.642521770697847</v>
      </c>
    </row>
    <row r="53" spans="6:9">
      <c r="F53" s="56"/>
      <c r="G53" s="56">
        <v>4</v>
      </c>
      <c r="H53" s="63">
        <v>10163.384051640198</v>
      </c>
      <c r="I53" s="63">
        <v>36.289894171770435</v>
      </c>
    </row>
    <row r="54" spans="6:9">
      <c r="F54" s="56"/>
      <c r="G54" s="56">
        <v>5</v>
      </c>
      <c r="H54" s="63">
        <v>10046.367830823019</v>
      </c>
      <c r="I54" s="63">
        <v>35.872070123376766</v>
      </c>
    </row>
    <row r="55" spans="6:9">
      <c r="F55" s="56"/>
      <c r="G55" s="56">
        <v>6</v>
      </c>
      <c r="H55" s="63">
        <v>10036.2831876115</v>
      </c>
      <c r="I55" s="63">
        <v>35.83606138523929</v>
      </c>
    </row>
    <row r="56" spans="6:9">
      <c r="F56" s="56"/>
      <c r="G56" s="56">
        <v>7</v>
      </c>
      <c r="H56" s="63">
        <v>9839.4293607369</v>
      </c>
      <c r="I56" s="63">
        <v>35.133165134513192</v>
      </c>
    </row>
    <row r="57" spans="6:9">
      <c r="F57" s="56"/>
      <c r="G57" s="56">
        <v>8</v>
      </c>
      <c r="H57" s="63">
        <v>9900.5418992656287</v>
      </c>
      <c r="I57" s="63">
        <v>35.351376661747366</v>
      </c>
    </row>
    <row r="58" spans="6:9">
      <c r="F58" s="56"/>
      <c r="G58" s="56">
        <v>9</v>
      </c>
      <c r="H58" s="63">
        <v>9816.1646301255532</v>
      </c>
      <c r="I58" s="63">
        <v>35.050094908343375</v>
      </c>
    </row>
    <row r="59" spans="6:9">
      <c r="F59" s="56"/>
      <c r="G59" s="56">
        <v>10</v>
      </c>
      <c r="H59" s="63">
        <v>9670.2441423207529</v>
      </c>
      <c r="I59" s="63">
        <v>34.529063819384895</v>
      </c>
    </row>
    <row r="60" spans="6:9">
      <c r="F60" s="56"/>
      <c r="G60" s="56">
        <v>11</v>
      </c>
      <c r="H60" s="63">
        <v>9687.6890464925036</v>
      </c>
      <c r="I60" s="63">
        <v>34.591353478322596</v>
      </c>
    </row>
    <row r="61" spans="6:9">
      <c r="F61" s="56"/>
      <c r="G61" s="56">
        <v>12</v>
      </c>
      <c r="H61" s="63">
        <v>9617.4</v>
      </c>
      <c r="I61" s="63">
        <v>34.340375846690542</v>
      </c>
    </row>
    <row r="62" spans="6:9">
      <c r="F62" s="56" t="s">
        <v>14</v>
      </c>
      <c r="G62" s="56">
        <v>1</v>
      </c>
      <c r="H62" s="63">
        <v>9488.9</v>
      </c>
      <c r="I62" s="63">
        <v>30.47198305102949</v>
      </c>
    </row>
    <row r="63" spans="6:9">
      <c r="F63" s="56"/>
      <c r="G63" s="56">
        <v>2</v>
      </c>
      <c r="H63" s="63">
        <v>9454.50763998816</v>
      </c>
      <c r="I63" s="63">
        <v>30.361537855973612</v>
      </c>
    </row>
    <row r="64" spans="6:9">
      <c r="F64" s="56"/>
      <c r="G64" s="56">
        <v>3</v>
      </c>
      <c r="H64" s="63">
        <v>9427.6</v>
      </c>
      <c r="I64" s="63">
        <v>30.27512856199197</v>
      </c>
    </row>
    <row r="65" spans="6:9">
      <c r="F65" s="56"/>
      <c r="G65" s="56">
        <v>4</v>
      </c>
      <c r="H65" s="63">
        <v>9327.2374636382447</v>
      </c>
      <c r="I65" s="63">
        <v>29.952831403525369</v>
      </c>
    </row>
    <row r="66" spans="6:9">
      <c r="F66" s="56"/>
      <c r="G66" s="56">
        <v>5</v>
      </c>
      <c r="H66" s="63">
        <v>9316.7468084041684</v>
      </c>
      <c r="I66" s="63">
        <v>29.919142454491553</v>
      </c>
    </row>
    <row r="67" spans="6:9">
      <c r="F67" s="56"/>
      <c r="G67" s="56">
        <v>6</v>
      </c>
      <c r="H67" s="63">
        <v>9288.5</v>
      </c>
      <c r="I67" s="63">
        <v>29.828432649673559</v>
      </c>
    </row>
    <row r="68" spans="6:9">
      <c r="F68" s="56"/>
      <c r="G68" s="56">
        <v>7</v>
      </c>
      <c r="H68" s="63">
        <v>9406.4325946000008</v>
      </c>
      <c r="I68" s="63">
        <v>30.207153051808174</v>
      </c>
    </row>
    <row r="69" spans="6:9">
      <c r="F69" s="56"/>
      <c r="G69" s="56">
        <v>8</v>
      </c>
      <c r="H69" s="63">
        <v>9137.1280000000006</v>
      </c>
      <c r="I69" s="63">
        <v>29.342327303595461</v>
      </c>
    </row>
    <row r="70" spans="6:9">
      <c r="F70" s="56"/>
      <c r="G70" s="56">
        <v>9</v>
      </c>
      <c r="H70" s="63">
        <v>9090.9</v>
      </c>
      <c r="I70" s="63">
        <v>29.193873970492255</v>
      </c>
    </row>
    <row r="71" spans="6:9">
      <c r="F71" s="56"/>
      <c r="G71" s="56">
        <v>10</v>
      </c>
      <c r="H71" s="63">
        <v>8966.8422140954899</v>
      </c>
      <c r="I71" s="63">
        <v>28.795483561758843</v>
      </c>
    </row>
    <row r="72" spans="6:9">
      <c r="F72" s="56"/>
      <c r="G72" s="56">
        <v>11</v>
      </c>
      <c r="H72" s="63">
        <v>8945.7829248565504</v>
      </c>
      <c r="I72" s="63">
        <v>28.727855248176059</v>
      </c>
    </row>
    <row r="73" spans="6:9">
      <c r="F73" s="56"/>
      <c r="G73" s="56">
        <v>12</v>
      </c>
      <c r="H73" s="63">
        <v>8988.0300000000007</v>
      </c>
      <c r="I73" s="63">
        <v>28.863524520454909</v>
      </c>
    </row>
    <row r="74" spans="6:9">
      <c r="F74" s="56" t="s">
        <v>15</v>
      </c>
      <c r="G74" s="56">
        <v>1</v>
      </c>
      <c r="H74" s="63">
        <v>9189.4</v>
      </c>
      <c r="I74" s="63">
        <v>31.068565814433356</v>
      </c>
    </row>
    <row r="75" spans="6:9">
      <c r="F75" s="56"/>
      <c r="G75" s="56">
        <v>2</v>
      </c>
      <c r="H75" s="63">
        <v>9132.3287020318294</v>
      </c>
      <c r="I75" s="63">
        <v>30.875612697032956</v>
      </c>
    </row>
    <row r="76" spans="6:9">
      <c r="F76" s="56"/>
      <c r="G76" s="56">
        <v>3</v>
      </c>
      <c r="H76" s="63">
        <v>9113.0550377427098</v>
      </c>
      <c r="I76" s="63">
        <v>30.810450106716747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1" min="5" max="8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7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7" width="9.140625" style="50"/>
    <col min="8" max="9" width="9.140625" style="64"/>
    <col min="10" max="16384" width="9.140625" style="50"/>
  </cols>
  <sheetData>
    <row r="1" spans="6:9" s="51" customFormat="1" ht="22.5">
      <c r="F1" s="53"/>
      <c r="G1" s="53"/>
      <c r="H1" s="62" t="s">
        <v>84</v>
      </c>
      <c r="I1" s="62" t="s">
        <v>85</v>
      </c>
    </row>
    <row r="2" spans="6:9">
      <c r="F2" s="56" t="s">
        <v>9</v>
      </c>
      <c r="G2" s="56">
        <v>1</v>
      </c>
      <c r="H2" s="63">
        <v>46.840921514046698</v>
      </c>
      <c r="I2" s="63">
        <v>46.366401131121961</v>
      </c>
    </row>
    <row r="3" spans="6:9">
      <c r="F3" s="56"/>
      <c r="G3" s="56">
        <v>2</v>
      </c>
      <c r="H3" s="63">
        <v>47.240656580921552</v>
      </c>
      <c r="I3" s="63">
        <v>46.773107104075905</v>
      </c>
    </row>
    <row r="4" spans="6:9">
      <c r="F4" s="56"/>
      <c r="G4" s="56">
        <v>3</v>
      </c>
      <c r="H4" s="63">
        <v>46.474031996038548</v>
      </c>
      <c r="I4" s="63">
        <v>46.016413754933978</v>
      </c>
    </row>
    <row r="5" spans="6:9">
      <c r="F5" s="56"/>
      <c r="G5" s="56">
        <v>4</v>
      </c>
      <c r="H5" s="63">
        <v>52.542380376893846</v>
      </c>
      <c r="I5" s="63">
        <v>52.01708096284122</v>
      </c>
    </row>
    <row r="6" spans="6:9">
      <c r="F6" s="56"/>
      <c r="G6" s="56">
        <v>5</v>
      </c>
      <c r="H6" s="63">
        <v>44.976040544661686</v>
      </c>
      <c r="I6" s="63">
        <v>44.578458393600528</v>
      </c>
    </row>
    <row r="7" spans="6:9">
      <c r="F7" s="56"/>
      <c r="G7" s="56">
        <v>6</v>
      </c>
      <c r="H7" s="63">
        <v>47.292010640609021</v>
      </c>
      <c r="I7" s="63">
        <v>46.839093249726147</v>
      </c>
    </row>
    <row r="8" spans="6:9">
      <c r="F8" s="56"/>
      <c r="G8" s="56">
        <v>7</v>
      </c>
      <c r="H8" s="63">
        <v>45.548895681271574</v>
      </c>
      <c r="I8" s="63">
        <v>45.01905562355887</v>
      </c>
    </row>
    <row r="9" spans="6:9">
      <c r="F9" s="56"/>
      <c r="G9" s="56">
        <v>8</v>
      </c>
      <c r="H9" s="63">
        <v>43.685283617953672</v>
      </c>
      <c r="I9" s="63">
        <v>43.137471521181624</v>
      </c>
    </row>
    <row r="10" spans="6:9">
      <c r="F10" s="56"/>
      <c r="G10" s="56">
        <v>9</v>
      </c>
      <c r="H10" s="63">
        <v>48.96794941153243</v>
      </c>
      <c r="I10" s="63">
        <v>48.250921727521558</v>
      </c>
    </row>
    <row r="11" spans="6:9">
      <c r="F11" s="56"/>
      <c r="G11" s="56">
        <v>10</v>
      </c>
      <c r="H11" s="63">
        <v>46.597145748468449</v>
      </c>
      <c r="I11" s="63">
        <v>45.949320316400588</v>
      </c>
    </row>
    <row r="12" spans="6:9">
      <c r="F12" s="56"/>
      <c r="G12" s="56">
        <v>11</v>
      </c>
      <c r="H12" s="63">
        <v>47.16867539291303</v>
      </c>
      <c r="I12" s="63">
        <v>46.431751919857078</v>
      </c>
    </row>
    <row r="13" spans="6:9">
      <c r="F13" s="56"/>
      <c r="G13" s="56">
        <v>12</v>
      </c>
      <c r="H13" s="63">
        <v>45.079730917962081</v>
      </c>
      <c r="I13" s="63">
        <v>44.532957403471215</v>
      </c>
    </row>
    <row r="14" spans="6:9">
      <c r="F14" s="56" t="s">
        <v>10</v>
      </c>
      <c r="G14" s="56">
        <v>1</v>
      </c>
      <c r="H14" s="63">
        <v>47.060851108193447</v>
      </c>
      <c r="I14" s="63">
        <v>46.488627583543803</v>
      </c>
    </row>
    <row r="15" spans="6:9">
      <c r="F15" s="56"/>
      <c r="G15" s="56">
        <v>2</v>
      </c>
      <c r="H15" s="63">
        <v>46.097093250460489</v>
      </c>
      <c r="I15" s="63">
        <v>45.551001655473442</v>
      </c>
    </row>
    <row r="16" spans="6:9">
      <c r="F16" s="56"/>
      <c r="G16" s="56">
        <v>3</v>
      </c>
      <c r="H16" s="63">
        <v>49.230987078281601</v>
      </c>
      <c r="I16" s="63">
        <v>48.73870305676229</v>
      </c>
    </row>
    <row r="17" spans="6:9">
      <c r="F17" s="56"/>
      <c r="G17" s="56">
        <v>4</v>
      </c>
      <c r="H17" s="63">
        <v>45.621299403528582</v>
      </c>
      <c r="I17" s="63">
        <v>45.207042648637128</v>
      </c>
    </row>
    <row r="18" spans="6:9">
      <c r="F18" s="56"/>
      <c r="G18" s="56">
        <v>5</v>
      </c>
      <c r="H18" s="63">
        <v>53.586546068910906</v>
      </c>
      <c r="I18" s="63">
        <v>53.074321948189578</v>
      </c>
    </row>
    <row r="19" spans="6:9">
      <c r="F19" s="56"/>
      <c r="G19" s="56">
        <v>6</v>
      </c>
      <c r="H19" s="63">
        <v>62.972153741715516</v>
      </c>
      <c r="I19" s="63">
        <v>62.391051601819612</v>
      </c>
    </row>
    <row r="20" spans="6:9">
      <c r="F20" s="56"/>
      <c r="G20" s="56">
        <v>7</v>
      </c>
      <c r="H20" s="63">
        <v>64.164019004668603</v>
      </c>
      <c r="I20" s="63">
        <v>63.925848666394501</v>
      </c>
    </row>
    <row r="21" spans="6:9">
      <c r="F21" s="56"/>
      <c r="G21" s="56">
        <v>8</v>
      </c>
      <c r="H21" s="63">
        <v>66.917017752971844</v>
      </c>
      <c r="I21" s="63">
        <v>66.58369042779276</v>
      </c>
    </row>
    <row r="22" spans="6:9">
      <c r="F22" s="56"/>
      <c r="G22" s="56">
        <v>9</v>
      </c>
      <c r="H22" s="63">
        <v>58.872503306955736</v>
      </c>
      <c r="I22" s="63">
        <v>58.69691395660513</v>
      </c>
    </row>
    <row r="23" spans="6:9">
      <c r="F23" s="56"/>
      <c r="G23" s="56">
        <v>10</v>
      </c>
      <c r="H23" s="63">
        <v>63.74951285430754</v>
      </c>
      <c r="I23" s="63">
        <v>63.443928194101943</v>
      </c>
    </row>
    <row r="24" spans="6:9">
      <c r="F24" s="56"/>
      <c r="G24" s="56">
        <v>11</v>
      </c>
      <c r="H24" s="63">
        <v>62.050496848280403</v>
      </c>
      <c r="I24" s="63">
        <v>61.923670555929505</v>
      </c>
    </row>
    <row r="25" spans="6:9">
      <c r="F25" s="56"/>
      <c r="G25" s="56">
        <v>12</v>
      </c>
      <c r="H25" s="63">
        <v>67.524476236583808</v>
      </c>
      <c r="I25" s="63">
        <v>66.546017084445538</v>
      </c>
    </row>
    <row r="26" spans="6:9">
      <c r="F26" s="56" t="s">
        <v>11</v>
      </c>
      <c r="G26" s="56">
        <v>1</v>
      </c>
      <c r="H26" s="63">
        <v>58.353481127466267</v>
      </c>
      <c r="I26" s="63">
        <v>57.338377713144126</v>
      </c>
    </row>
    <row r="27" spans="6:9">
      <c r="F27" s="56"/>
      <c r="G27" s="56">
        <v>2</v>
      </c>
      <c r="H27" s="63">
        <v>63.310802421678432</v>
      </c>
      <c r="I27" s="63">
        <v>62.236811511684124</v>
      </c>
    </row>
    <row r="28" spans="6:9">
      <c r="F28" s="56"/>
      <c r="G28" s="56">
        <v>3</v>
      </c>
      <c r="H28" s="63">
        <v>61.052375744752794</v>
      </c>
      <c r="I28" s="63">
        <v>59.870208351857599</v>
      </c>
    </row>
    <row r="29" spans="6:9">
      <c r="F29" s="56"/>
      <c r="G29" s="56">
        <v>4</v>
      </c>
      <c r="H29" s="63">
        <v>65.38668211811526</v>
      </c>
      <c r="I29" s="63">
        <v>64.074917827449411</v>
      </c>
    </row>
    <row r="30" spans="6:9">
      <c r="F30" s="56"/>
      <c r="G30" s="56">
        <v>5</v>
      </c>
      <c r="H30" s="63">
        <v>65.62801471712018</v>
      </c>
      <c r="I30" s="63">
        <v>64.454093526587229</v>
      </c>
    </row>
    <row r="31" spans="6:9">
      <c r="F31" s="56"/>
      <c r="G31" s="56">
        <v>6</v>
      </c>
      <c r="H31" s="63">
        <v>53.132880205848153</v>
      </c>
      <c r="I31" s="63">
        <v>51.882258201286533</v>
      </c>
    </row>
    <row r="32" spans="6:9">
      <c r="F32" s="56"/>
      <c r="G32" s="56">
        <v>7</v>
      </c>
      <c r="H32" s="63">
        <v>50.320757629909139</v>
      </c>
      <c r="I32" s="63">
        <v>48.936587013526065</v>
      </c>
    </row>
    <row r="33" spans="6:9">
      <c r="F33" s="56"/>
      <c r="G33" s="56">
        <v>8</v>
      </c>
      <c r="H33" s="63">
        <v>51.111165066194275</v>
      </c>
      <c r="I33" s="63">
        <v>49.757666025186296</v>
      </c>
    </row>
    <row r="34" spans="6:9">
      <c r="F34" s="56"/>
      <c r="G34" s="56">
        <v>9</v>
      </c>
      <c r="H34" s="63">
        <v>55.16175262254103</v>
      </c>
      <c r="I34" s="63">
        <v>53.776305137558012</v>
      </c>
    </row>
    <row r="35" spans="6:9">
      <c r="F35" s="56"/>
      <c r="G35" s="56">
        <v>10</v>
      </c>
      <c r="H35" s="63">
        <v>49.539061280244084</v>
      </c>
      <c r="I35" s="63">
        <v>48.431978531865553</v>
      </c>
    </row>
    <row r="36" spans="6:9">
      <c r="F36" s="56"/>
      <c r="G36" s="56">
        <v>11</v>
      </c>
      <c r="H36" s="63">
        <v>51.448703214136202</v>
      </c>
      <c r="I36" s="63">
        <v>50.374460310072806</v>
      </c>
    </row>
    <row r="37" spans="6:9">
      <c r="F37" s="56"/>
      <c r="G37" s="56">
        <v>12</v>
      </c>
      <c r="H37" s="63">
        <v>43.525297902049289</v>
      </c>
      <c r="I37" s="63">
        <v>43.17726604159634</v>
      </c>
    </row>
    <row r="38" spans="6:9">
      <c r="F38" s="56" t="s">
        <v>12</v>
      </c>
      <c r="G38" s="56">
        <v>1</v>
      </c>
      <c r="H38" s="63">
        <v>46.328106113479009</v>
      </c>
      <c r="I38" s="63">
        <v>46.045364756068153</v>
      </c>
    </row>
    <row r="39" spans="6:9">
      <c r="F39" s="56"/>
      <c r="G39" s="56">
        <v>2</v>
      </c>
      <c r="H39" s="63">
        <v>41.716952675569331</v>
      </c>
      <c r="I39" s="63">
        <v>41.450648247636451</v>
      </c>
    </row>
    <row r="40" spans="6:9">
      <c r="F40" s="56"/>
      <c r="G40" s="56">
        <v>3</v>
      </c>
      <c r="H40" s="63">
        <v>36.482079822305394</v>
      </c>
      <c r="I40" s="63">
        <v>36.294914101425974</v>
      </c>
    </row>
    <row r="41" spans="6:9">
      <c r="F41" s="56"/>
      <c r="G41" s="56">
        <v>4</v>
      </c>
      <c r="H41" s="63">
        <v>34.96293402331861</v>
      </c>
      <c r="I41" s="63">
        <v>34.818725156391054</v>
      </c>
    </row>
    <row r="42" spans="6:9">
      <c r="F42" s="56"/>
      <c r="G42" s="56">
        <v>5</v>
      </c>
      <c r="H42" s="63">
        <v>22.841503891550047</v>
      </c>
      <c r="I42" s="63">
        <v>22.784163277820781</v>
      </c>
    </row>
    <row r="43" spans="6:9">
      <c r="F43" s="56"/>
      <c r="G43" s="56">
        <v>6</v>
      </c>
      <c r="H43" s="63">
        <v>18.263235895263378</v>
      </c>
      <c r="I43" s="63">
        <v>18.384738554478687</v>
      </c>
    </row>
    <row r="44" spans="6:9">
      <c r="F44" s="56"/>
      <c r="G44" s="56">
        <v>7</v>
      </c>
      <c r="H44" s="63">
        <v>13.096831874204511</v>
      </c>
      <c r="I44" s="63">
        <v>13.192675212329007</v>
      </c>
    </row>
    <row r="45" spans="6:9">
      <c r="F45" s="56"/>
      <c r="G45" s="56">
        <v>8</v>
      </c>
      <c r="H45" s="63">
        <v>6.5713394902274302</v>
      </c>
      <c r="I45" s="63">
        <v>6.6991784301632151</v>
      </c>
    </row>
    <row r="46" spans="6:9">
      <c r="F46" s="56"/>
      <c r="G46" s="56">
        <v>9</v>
      </c>
      <c r="H46" s="63">
        <v>1.1119289508050088</v>
      </c>
      <c r="I46" s="63">
        <v>1.2844299124720919</v>
      </c>
    </row>
    <row r="47" spans="6:9">
      <c r="F47" s="56"/>
      <c r="G47" s="56">
        <v>10</v>
      </c>
      <c r="H47" s="63">
        <v>-0.11909258483268559</v>
      </c>
      <c r="I47" s="63">
        <v>-4.0255653679963643E-3</v>
      </c>
    </row>
    <row r="48" spans="6:9">
      <c r="F48" s="56"/>
      <c r="G48" s="56">
        <v>11</v>
      </c>
      <c r="H48" s="63">
        <v>-4.4808380306304798</v>
      </c>
      <c r="I48" s="63">
        <v>-4.4283421742307638</v>
      </c>
    </row>
    <row r="49" spans="6:9">
      <c r="F49" s="56"/>
      <c r="G49" s="56">
        <v>12</v>
      </c>
      <c r="H49" s="63">
        <v>-5.7031151071160764</v>
      </c>
      <c r="I49" s="63">
        <v>-5.6289453646157455</v>
      </c>
    </row>
    <row r="50" spans="6:9">
      <c r="F50" s="56" t="s">
        <v>13</v>
      </c>
      <c r="G50" s="56">
        <v>1</v>
      </c>
      <c r="H50" s="63">
        <v>-6.5657115173185332</v>
      </c>
      <c r="I50" s="63">
        <v>-6.5060961587253558</v>
      </c>
    </row>
    <row r="51" spans="6:9">
      <c r="F51" s="56"/>
      <c r="G51" s="56">
        <v>2</v>
      </c>
      <c r="H51" s="63">
        <v>-8.8753775659813385</v>
      </c>
      <c r="I51" s="63">
        <v>-8.8115090515768202</v>
      </c>
    </row>
    <row r="52" spans="6:9">
      <c r="F52" s="56"/>
      <c r="G52" s="56">
        <v>3</v>
      </c>
      <c r="H52" s="63">
        <v>-6.8030696097515033</v>
      </c>
      <c r="I52" s="63">
        <v>-6.7480102855203938</v>
      </c>
    </row>
    <row r="53" spans="6:9">
      <c r="F53" s="56"/>
      <c r="G53" s="56">
        <v>4</v>
      </c>
      <c r="H53" s="63">
        <v>-7.4605898649189157</v>
      </c>
      <c r="I53" s="63">
        <v>-7.4012626234364376</v>
      </c>
    </row>
    <row r="54" spans="6:9">
      <c r="F54" s="56"/>
      <c r="G54" s="56">
        <v>5</v>
      </c>
      <c r="H54" s="63">
        <v>-5.2816227283225317</v>
      </c>
      <c r="I54" s="63">
        <v>-5.311028755940157</v>
      </c>
    </row>
    <row r="55" spans="6:9">
      <c r="F55" s="56"/>
      <c r="G55" s="56">
        <v>6</v>
      </c>
      <c r="H55" s="63">
        <v>-6.4519236137837908</v>
      </c>
      <c r="I55" s="63">
        <v>-6.470363363897448</v>
      </c>
    </row>
    <row r="56" spans="6:9">
      <c r="F56" s="56"/>
      <c r="G56" s="56">
        <v>7</v>
      </c>
      <c r="H56" s="63">
        <v>-7.3349518804282923</v>
      </c>
      <c r="I56" s="63">
        <v>-7.3534019554881951</v>
      </c>
    </row>
    <row r="57" spans="6:9">
      <c r="F57" s="56"/>
      <c r="G57" s="56">
        <v>8</v>
      </c>
      <c r="H57" s="63">
        <v>-5.1337993592498634</v>
      </c>
      <c r="I57" s="63">
        <v>-5.1628960237574546</v>
      </c>
    </row>
    <row r="58" spans="6:9">
      <c r="F58" s="56"/>
      <c r="G58" s="56">
        <v>9</v>
      </c>
      <c r="H58" s="63">
        <v>-5.8797824796054101</v>
      </c>
      <c r="I58" s="63">
        <v>-5.9008291907355499</v>
      </c>
    </row>
    <row r="59" spans="6:9">
      <c r="F59" s="56"/>
      <c r="G59" s="56">
        <v>10</v>
      </c>
      <c r="H59" s="63">
        <v>-7.3754735718618747</v>
      </c>
      <c r="I59" s="63">
        <v>-7.384750856117364</v>
      </c>
    </row>
    <row r="60" spans="6:9">
      <c r="F60" s="56"/>
      <c r="G60" s="56">
        <v>11</v>
      </c>
      <c r="H60" s="63">
        <v>-6.686543102260984</v>
      </c>
      <c r="I60" s="63">
        <v>-6.698453165710319</v>
      </c>
    </row>
    <row r="61" spans="6:9">
      <c r="F61" s="56"/>
      <c r="G61" s="56">
        <v>12</v>
      </c>
      <c r="H61" s="63">
        <v>-7.6458713264067342</v>
      </c>
      <c r="I61" s="63">
        <v>-7.6540918129018394</v>
      </c>
    </row>
    <row r="62" spans="6:9">
      <c r="F62" s="56" t="s">
        <v>14</v>
      </c>
      <c r="G62" s="56">
        <v>1</v>
      </c>
      <c r="H62" s="63">
        <v>-8.2732887253518186</v>
      </c>
      <c r="I62" s="63">
        <v>-8.254262587323808</v>
      </c>
    </row>
    <row r="63" spans="6:9">
      <c r="F63" s="56"/>
      <c r="G63" s="56">
        <v>2</v>
      </c>
      <c r="H63" s="63">
        <v>-6.6915142530611007</v>
      </c>
      <c r="I63" s="63">
        <v>-6.6629391085410532</v>
      </c>
    </row>
    <row r="64" spans="6:9">
      <c r="F64" s="56"/>
      <c r="G64" s="56">
        <v>3</v>
      </c>
      <c r="H64" s="63">
        <v>-8.1322334790620943</v>
      </c>
      <c r="I64" s="63">
        <v>-8.0847819128442353</v>
      </c>
    </row>
    <row r="65" spans="6:9">
      <c r="F65" s="56"/>
      <c r="G65" s="56">
        <v>4</v>
      </c>
      <c r="H65" s="63">
        <v>-8.2270490198293089</v>
      </c>
      <c r="I65" s="63">
        <v>-8.1570611181151662</v>
      </c>
    </row>
    <row r="66" spans="6:9">
      <c r="F66" s="56"/>
      <c r="G66" s="56">
        <v>5</v>
      </c>
      <c r="H66" s="63">
        <v>-7.2625354228054277</v>
      </c>
      <c r="I66" s="63">
        <v>-7.1875749710864341</v>
      </c>
    </row>
    <row r="67" spans="6:9">
      <c r="F67" s="56"/>
      <c r="G67" s="56">
        <v>6</v>
      </c>
      <c r="H67" s="63">
        <v>-7.4507980059245682</v>
      </c>
      <c r="I67" s="63">
        <v>-7.3847094165677305</v>
      </c>
    </row>
    <row r="68" spans="6:9">
      <c r="F68" s="56"/>
      <c r="G68" s="56">
        <v>7</v>
      </c>
      <c r="H68" s="63">
        <v>-4.40062883996832</v>
      </c>
      <c r="I68" s="63">
        <v>-4.3211159154722765</v>
      </c>
    </row>
    <row r="69" spans="6:9">
      <c r="F69" s="56"/>
      <c r="G69" s="56">
        <v>8</v>
      </c>
      <c r="H69" s="63">
        <v>-7.7108294377528352</v>
      </c>
      <c r="I69" s="63">
        <v>-7.6247274802371834</v>
      </c>
    </row>
    <row r="70" spans="6:9">
      <c r="F70" s="56"/>
      <c r="G70" s="56">
        <v>9</v>
      </c>
      <c r="H70" s="63">
        <v>-7.388472559840082</v>
      </c>
      <c r="I70" s="63">
        <v>-7.3071450510030047</v>
      </c>
    </row>
    <row r="71" spans="6:9">
      <c r="F71" s="56"/>
      <c r="G71" s="56">
        <v>10</v>
      </c>
      <c r="H71" s="63">
        <v>-7.2738797270578033</v>
      </c>
      <c r="I71" s="63">
        <v>-7.1918818850659392</v>
      </c>
    </row>
    <row r="72" spans="6:9">
      <c r="F72" s="56"/>
      <c r="G72" s="56">
        <v>11</v>
      </c>
      <c r="H72" s="63">
        <v>-7.658236325252048</v>
      </c>
      <c r="I72" s="63">
        <v>-7.5763296603334993</v>
      </c>
    </row>
    <row r="73" spans="6:9">
      <c r="F73" s="56"/>
      <c r="G73" s="56">
        <v>12</v>
      </c>
      <c r="H73" s="63">
        <v>-6.5440763615945912</v>
      </c>
      <c r="I73" s="63">
        <v>-6.4703918649689314</v>
      </c>
    </row>
    <row r="74" spans="6:9">
      <c r="F74" s="56" t="s">
        <v>15</v>
      </c>
      <c r="G74" s="56">
        <v>1</v>
      </c>
      <c r="H74" s="63">
        <v>-3.1563194890872381</v>
      </c>
      <c r="I74" s="63">
        <v>-3.0965975406054014</v>
      </c>
    </row>
    <row r="75" spans="6:9">
      <c r="F75" s="56"/>
      <c r="G75" s="56">
        <v>2</v>
      </c>
      <c r="H75" s="63">
        <v>-3.4076754731643888</v>
      </c>
      <c r="I75" s="63">
        <v>-3.3636251292792565</v>
      </c>
    </row>
    <row r="76" spans="6:9">
      <c r="F76" s="56"/>
      <c r="G76" s="56">
        <v>3</v>
      </c>
      <c r="H76" s="63">
        <v>-3.3364266860843657</v>
      </c>
      <c r="I76" s="63">
        <v>-3.2981307854139175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1" max="16383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6"/>
  <sheetViews>
    <sheetView showGridLines="0" view="pageBreakPreview" zoomScaleNormal="100" zoomScaleSheetLayoutView="100" workbookViewId="0">
      <selection activeCell="H23" sqref="H23"/>
    </sheetView>
  </sheetViews>
  <sheetFormatPr defaultRowHeight="11.25"/>
  <cols>
    <col min="1" max="7" width="9.140625" style="50"/>
    <col min="8" max="8" width="11.42578125" style="50" customWidth="1"/>
    <col min="9" max="9" width="9.140625" style="50"/>
    <col min="10" max="10" width="11" style="50" customWidth="1"/>
    <col min="11" max="16384" width="9.140625" style="50"/>
  </cols>
  <sheetData>
    <row r="1" spans="6:11" s="51" customFormat="1" ht="33.75">
      <c r="F1" s="53"/>
      <c r="G1" s="53"/>
      <c r="H1" s="53" t="s">
        <v>88</v>
      </c>
      <c r="I1" s="53" t="s">
        <v>89</v>
      </c>
      <c r="J1" s="53" t="s">
        <v>90</v>
      </c>
      <c r="K1" s="53" t="s">
        <v>91</v>
      </c>
    </row>
    <row r="2" spans="6:11">
      <c r="F2" s="35" t="s">
        <v>11</v>
      </c>
      <c r="G2" s="37" t="s">
        <v>2</v>
      </c>
      <c r="H2" s="63">
        <v>296.73359599999998</v>
      </c>
      <c r="I2" s="63">
        <v>135.82279600000001</v>
      </c>
      <c r="J2" s="63">
        <v>9.9613220000000009</v>
      </c>
      <c r="K2" s="63">
        <v>1.36147</v>
      </c>
    </row>
    <row r="3" spans="6:11">
      <c r="F3" s="35"/>
      <c r="G3" s="37" t="s">
        <v>3</v>
      </c>
      <c r="H3" s="63">
        <v>326.68049500000001</v>
      </c>
      <c r="I3" s="63">
        <v>88.175081000000006</v>
      </c>
      <c r="J3" s="63">
        <v>9.5488929999999996</v>
      </c>
      <c r="K3" s="63">
        <v>0.73983900000000002</v>
      </c>
    </row>
    <row r="4" spans="6:11">
      <c r="F4" s="35" t="s">
        <v>12</v>
      </c>
      <c r="G4" s="37" t="s">
        <v>5</v>
      </c>
      <c r="H4" s="63">
        <v>363.08468800000003</v>
      </c>
      <c r="I4" s="63">
        <v>89.202169999999995</v>
      </c>
      <c r="J4" s="63">
        <v>9.0562430000000003</v>
      </c>
      <c r="K4" s="63">
        <v>0.61697599999999997</v>
      </c>
    </row>
    <row r="5" spans="6:11">
      <c r="F5" s="35"/>
      <c r="G5" s="37" t="s">
        <v>6</v>
      </c>
      <c r="H5" s="63">
        <v>373.76300300000003</v>
      </c>
      <c r="I5" s="63">
        <v>88.870736999999991</v>
      </c>
      <c r="J5" s="63">
        <v>10.098979</v>
      </c>
      <c r="K5" s="63">
        <v>0.61399000000000004</v>
      </c>
    </row>
    <row r="6" spans="6:11">
      <c r="F6" s="35"/>
      <c r="G6" s="37" t="s">
        <v>2</v>
      </c>
      <c r="H6" s="63">
        <v>396.26135999999997</v>
      </c>
      <c r="I6" s="63">
        <v>87.747884999999997</v>
      </c>
      <c r="J6" s="63">
        <v>10.791741</v>
      </c>
      <c r="K6" s="63">
        <v>0.60956200000000005</v>
      </c>
    </row>
    <row r="7" spans="6:11">
      <c r="F7" s="35"/>
      <c r="G7" s="37" t="s">
        <v>3</v>
      </c>
      <c r="H7" s="63">
        <v>450.00590500000004</v>
      </c>
      <c r="I7" s="63">
        <v>116.39518</v>
      </c>
      <c r="J7" s="63">
        <v>11.405981000000001</v>
      </c>
      <c r="K7" s="63">
        <v>0.770042</v>
      </c>
    </row>
    <row r="8" spans="6:11">
      <c r="F8" s="35" t="s">
        <v>13</v>
      </c>
      <c r="G8" s="37" t="s">
        <v>5</v>
      </c>
      <c r="H8" s="63">
        <v>486.58443699999998</v>
      </c>
      <c r="I8" s="63">
        <v>119.42632300000001</v>
      </c>
      <c r="J8" s="63">
        <v>11.354908</v>
      </c>
      <c r="K8" s="63">
        <v>0.79625599999999996</v>
      </c>
    </row>
    <row r="9" spans="6:11">
      <c r="F9" s="35"/>
      <c r="G9" s="37" t="s">
        <v>6</v>
      </c>
      <c r="H9" s="63">
        <v>518.83817399999998</v>
      </c>
      <c r="I9" s="63">
        <v>133.64104</v>
      </c>
      <c r="J9" s="63">
        <v>11.375686999999999</v>
      </c>
      <c r="K9" s="63">
        <v>0.82542800000000005</v>
      </c>
    </row>
    <row r="10" spans="6:11">
      <c r="F10" s="35"/>
      <c r="G10" s="37" t="s">
        <v>2</v>
      </c>
      <c r="H10" s="63">
        <v>542.92607099999998</v>
      </c>
      <c r="I10" s="63">
        <v>140.27088400000002</v>
      </c>
      <c r="J10" s="63">
        <v>10.429781999999999</v>
      </c>
      <c r="K10" s="63">
        <v>0.81435100000000005</v>
      </c>
    </row>
    <row r="11" spans="6:11">
      <c r="F11" s="35"/>
      <c r="G11" s="37" t="s">
        <v>3</v>
      </c>
      <c r="H11" s="63">
        <v>554.777334</v>
      </c>
      <c r="I11" s="63">
        <v>177.53751199999999</v>
      </c>
      <c r="J11" s="63">
        <v>9.4247399999999999</v>
      </c>
      <c r="K11" s="63">
        <v>3.6885239999999997</v>
      </c>
    </row>
    <row r="12" spans="6:11">
      <c r="F12" s="35" t="s">
        <v>14</v>
      </c>
      <c r="G12" s="37" t="s">
        <v>5</v>
      </c>
      <c r="H12" s="63">
        <v>554.918498</v>
      </c>
      <c r="I12" s="63">
        <v>176.191688</v>
      </c>
      <c r="J12" s="63">
        <v>9.7413520000000009</v>
      </c>
      <c r="K12" s="63">
        <v>3.7501449999999998</v>
      </c>
    </row>
    <row r="13" spans="6:11">
      <c r="F13" s="35"/>
      <c r="G13" s="37" t="s">
        <v>6</v>
      </c>
      <c r="H13" s="63">
        <v>552.88303399999995</v>
      </c>
      <c r="I13" s="63">
        <v>189.97696800000003</v>
      </c>
      <c r="J13" s="63">
        <v>9.6885319999999986</v>
      </c>
      <c r="K13" s="63">
        <v>3.629464</v>
      </c>
    </row>
    <row r="14" spans="6:11">
      <c r="F14" s="35"/>
      <c r="G14" s="37" t="s">
        <v>2</v>
      </c>
      <c r="H14" s="63">
        <v>550.99236699999994</v>
      </c>
      <c r="I14" s="63">
        <v>193.38744700000001</v>
      </c>
      <c r="J14" s="63">
        <v>11.513285</v>
      </c>
      <c r="K14" s="63">
        <v>3.7122130000000002</v>
      </c>
    </row>
    <row r="15" spans="6:11">
      <c r="F15" s="35"/>
      <c r="G15" s="37" t="s">
        <v>3</v>
      </c>
      <c r="H15" s="63">
        <v>505.11311100000006</v>
      </c>
      <c r="I15" s="63">
        <v>270.806489</v>
      </c>
      <c r="J15" s="63">
        <v>15.981282999999999</v>
      </c>
      <c r="K15" s="63">
        <v>3.0906550000000004</v>
      </c>
    </row>
    <row r="16" spans="6:11">
      <c r="F16" s="35" t="s">
        <v>15</v>
      </c>
      <c r="G16" s="37" t="s">
        <v>5</v>
      </c>
      <c r="H16" s="63">
        <v>545.628649</v>
      </c>
      <c r="I16" s="63">
        <v>288.94743</v>
      </c>
      <c r="J16" s="63">
        <v>18.083053</v>
      </c>
      <c r="K16" s="63">
        <v>2.2826149999999998</v>
      </c>
    </row>
  </sheetData>
  <pageMargins left="0.7" right="0.7" top="0.75" bottom="0.75" header="0.3" footer="0.3"/>
  <pageSetup paperSize="9" orientation="portrait" r:id="rId1"/>
  <colBreaks count="1" manualBreakCount="1">
    <brk id="5" max="1048575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"/>
  <sheetViews>
    <sheetView view="pageLayout" topLeftCell="BL13" zoomScaleNormal="100" zoomScaleSheetLayoutView="55" workbookViewId="0">
      <selection activeCell="BM22" sqref="BM22"/>
    </sheetView>
  </sheetViews>
  <sheetFormatPr defaultRowHeight="15"/>
  <sheetData>
    <row r="1" spans="1:56" ht="20.25">
      <c r="A1" s="155" t="s">
        <v>270</v>
      </c>
    </row>
    <row r="2" spans="1:56" ht="15.75">
      <c r="A2" s="160" t="s">
        <v>153</v>
      </c>
      <c r="K2" s="78" t="s">
        <v>238</v>
      </c>
      <c r="AT2" s="154" t="s">
        <v>232</v>
      </c>
      <c r="BD2" s="154" t="s">
        <v>234</v>
      </c>
    </row>
    <row r="18" spans="21:21" ht="15.75">
      <c r="U18" s="78" t="s">
        <v>236</v>
      </c>
    </row>
    <row r="34" spans="46:77" ht="15.75">
      <c r="AT34" s="154" t="s">
        <v>233</v>
      </c>
      <c r="BD34" s="154" t="s">
        <v>235</v>
      </c>
    </row>
    <row r="43" spans="46:77">
      <c r="BY43" s="161"/>
    </row>
    <row r="44" spans="46:77">
      <c r="BY44" s="161"/>
    </row>
  </sheetData>
  <pageMargins left="0.625" right="0.14583333333333334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4"/>
  <sheetViews>
    <sheetView showGridLines="0" view="pageBreakPreview" zoomScaleNormal="100" zoomScaleSheetLayoutView="100" zoomScalePageLayoutView="85" workbookViewId="0"/>
  </sheetViews>
  <sheetFormatPr defaultColWidth="8.85546875" defaultRowHeight="11.25"/>
  <cols>
    <col min="1" max="1" width="48.7109375" style="117" customWidth="1"/>
    <col min="2" max="2" width="6.28515625" style="118" customWidth="1"/>
    <col min="3" max="9" width="5" style="118" customWidth="1"/>
    <col min="10" max="13" width="6.140625" style="118" customWidth="1"/>
    <col min="14" max="165" width="8.85546875" style="91"/>
    <col min="166" max="166" width="46.140625" style="91" customWidth="1"/>
    <col min="167" max="172" width="8.28515625" style="91" customWidth="1"/>
    <col min="173" max="16384" width="8.85546875" style="91"/>
  </cols>
  <sheetData>
    <row r="1" spans="1:13" s="81" customFormat="1" ht="12.75">
      <c r="A1" s="79" t="s">
        <v>272</v>
      </c>
      <c r="B1" s="80"/>
      <c r="C1" s="80"/>
      <c r="D1" s="80"/>
      <c r="E1" s="80"/>
      <c r="F1" s="80"/>
      <c r="G1" s="80"/>
      <c r="H1" s="80"/>
      <c r="I1" s="80"/>
    </row>
    <row r="2" spans="1:13" s="81" customFormat="1" ht="12.75">
      <c r="A2" s="82" t="s">
        <v>154</v>
      </c>
      <c r="B2" s="80"/>
      <c r="C2" s="80"/>
      <c r="D2" s="80"/>
      <c r="E2" s="80"/>
      <c r="F2" s="80"/>
      <c r="G2" s="80"/>
      <c r="H2" s="80"/>
      <c r="I2" s="80"/>
    </row>
    <row r="3" spans="1:13" s="85" customFormat="1" ht="22.5">
      <c r="A3" s="83"/>
      <c r="B3" s="84" t="s">
        <v>11</v>
      </c>
      <c r="C3" s="84" t="s">
        <v>12</v>
      </c>
      <c r="D3" s="84" t="s">
        <v>13</v>
      </c>
      <c r="E3" s="84" t="s">
        <v>250</v>
      </c>
      <c r="F3" s="84" t="s">
        <v>251</v>
      </c>
      <c r="G3" s="84" t="s">
        <v>252</v>
      </c>
      <c r="H3" s="84" t="s">
        <v>253</v>
      </c>
      <c r="I3" s="84" t="s">
        <v>254</v>
      </c>
    </row>
    <row r="4" spans="1:13" s="88" customFormat="1" ht="10.5">
      <c r="A4" s="86" t="s">
        <v>155</v>
      </c>
      <c r="B4" s="87"/>
      <c r="C4" s="87"/>
      <c r="D4" s="87"/>
      <c r="E4" s="87"/>
      <c r="F4" s="87"/>
      <c r="G4" s="87"/>
      <c r="H4" s="87"/>
      <c r="I4" s="87"/>
    </row>
    <row r="5" spans="1:13">
      <c r="A5" s="89" t="s">
        <v>156</v>
      </c>
      <c r="B5" s="90">
        <v>21.88743309261417</v>
      </c>
      <c r="C5" s="90">
        <v>21.442573469714386</v>
      </c>
      <c r="D5" s="90">
        <v>19.906597846691756</v>
      </c>
      <c r="E5" s="90">
        <v>20.358299246649644</v>
      </c>
      <c r="F5" s="90">
        <v>19.729662757062506</v>
      </c>
      <c r="G5" s="90">
        <v>19.650752630708549</v>
      </c>
      <c r="H5" s="90">
        <v>19.113189838409198</v>
      </c>
      <c r="I5" s="90">
        <v>17.283733788406675</v>
      </c>
      <c r="J5" s="91"/>
      <c r="K5" s="91"/>
      <c r="L5" s="91"/>
      <c r="M5" s="91"/>
    </row>
    <row r="6" spans="1:13">
      <c r="A6" s="89" t="s">
        <v>157</v>
      </c>
      <c r="B6" s="90">
        <v>17.922814299535908</v>
      </c>
      <c r="C6" s="90">
        <v>16.520882797474538</v>
      </c>
      <c r="D6" s="90">
        <v>15.897650255167983</v>
      </c>
      <c r="E6" s="90">
        <v>16.489298983308444</v>
      </c>
      <c r="F6" s="90">
        <v>16.078257534122521</v>
      </c>
      <c r="G6" s="90">
        <v>16.078854647187129</v>
      </c>
      <c r="H6" s="90">
        <v>18.094934254924759</v>
      </c>
      <c r="I6" s="90">
        <v>16.261372642272338</v>
      </c>
      <c r="J6" s="91"/>
      <c r="K6" s="91"/>
      <c r="L6" s="91"/>
      <c r="M6" s="91"/>
    </row>
    <row r="7" spans="1:13">
      <c r="A7" s="89" t="s">
        <v>0</v>
      </c>
      <c r="B7" s="90">
        <v>20.475687029263284</v>
      </c>
      <c r="C7" s="90">
        <v>17.061034521810893</v>
      </c>
      <c r="D7" s="90">
        <v>16.063335239174858</v>
      </c>
      <c r="E7" s="90">
        <v>16.742392975578312</v>
      </c>
      <c r="F7" s="90">
        <v>16.436819855411407</v>
      </c>
      <c r="G7" s="90">
        <v>16.013569195418185</v>
      </c>
      <c r="H7" s="90">
        <v>12.16671148242084</v>
      </c>
      <c r="I7" s="90">
        <v>11.074339744268931</v>
      </c>
      <c r="J7" s="91"/>
      <c r="K7" s="91"/>
      <c r="L7" s="91"/>
      <c r="M7" s="91"/>
    </row>
    <row r="8" spans="1:13">
      <c r="A8" s="89" t="s">
        <v>1</v>
      </c>
      <c r="B8" s="90">
        <v>23.636540378988105</v>
      </c>
      <c r="C8" s="90">
        <v>20.713060474702484</v>
      </c>
      <c r="D8" s="90">
        <v>19.655068760678006</v>
      </c>
      <c r="E8" s="90">
        <v>20.876424630783319</v>
      </c>
      <c r="F8" s="90">
        <v>20.992715366802475</v>
      </c>
      <c r="G8" s="90">
        <v>21.087441226953356</v>
      </c>
      <c r="H8" s="90">
        <v>20.5998054785282</v>
      </c>
      <c r="I8" s="90">
        <v>20.584205763566505</v>
      </c>
      <c r="J8" s="91"/>
      <c r="K8" s="91"/>
      <c r="L8" s="91"/>
      <c r="M8" s="91"/>
    </row>
    <row r="9" spans="1:13">
      <c r="A9" s="92" t="s">
        <v>158</v>
      </c>
      <c r="B9" s="90"/>
      <c r="C9" s="90"/>
      <c r="D9" s="90"/>
      <c r="E9" s="90"/>
      <c r="F9" s="90"/>
      <c r="G9" s="90"/>
      <c r="H9" s="90"/>
      <c r="I9" s="90"/>
      <c r="J9" s="91"/>
      <c r="K9" s="91"/>
      <c r="L9" s="91"/>
      <c r="M9" s="91"/>
    </row>
    <row r="10" spans="1:13" s="95" customFormat="1">
      <c r="A10" s="93" t="s">
        <v>159</v>
      </c>
      <c r="B10" s="94"/>
      <c r="C10" s="94"/>
      <c r="D10" s="94"/>
      <c r="E10" s="94"/>
      <c r="F10" s="94"/>
      <c r="G10" s="94"/>
      <c r="H10" s="94"/>
      <c r="I10" s="94"/>
    </row>
    <row r="11" spans="1:13">
      <c r="A11" s="96" t="s">
        <v>58</v>
      </c>
      <c r="B11" s="90" t="s">
        <v>160</v>
      </c>
      <c r="C11" s="90" t="s">
        <v>160</v>
      </c>
      <c r="D11" s="90">
        <v>5.3003846336409319</v>
      </c>
      <c r="E11" s="90">
        <v>5.206369847024118</v>
      </c>
      <c r="F11" s="90">
        <v>5.0475267062272353</v>
      </c>
      <c r="G11" s="90">
        <v>5.2471402590619363</v>
      </c>
      <c r="H11" s="90">
        <v>5.1758687497867752</v>
      </c>
      <c r="I11" s="90">
        <v>4.9311587879113361</v>
      </c>
      <c r="J11" s="91"/>
      <c r="K11" s="91"/>
      <c r="L11" s="91"/>
      <c r="M11" s="91"/>
    </row>
    <row r="12" spans="1:13" ht="22.5">
      <c r="A12" s="97" t="s">
        <v>161</v>
      </c>
      <c r="B12" s="90" t="s">
        <v>160</v>
      </c>
      <c r="C12" s="90" t="s">
        <v>160</v>
      </c>
      <c r="D12" s="90">
        <v>31.816440734282192</v>
      </c>
      <c r="E12" s="90">
        <v>31.034675690745239</v>
      </c>
      <c r="F12" s="90">
        <v>30.644750073690318</v>
      </c>
      <c r="G12" s="90">
        <v>30.425494002392821</v>
      </c>
      <c r="H12" s="90">
        <v>29.593784396709772</v>
      </c>
      <c r="I12" s="90">
        <v>28.923965871406903</v>
      </c>
      <c r="J12" s="91"/>
      <c r="K12" s="91"/>
      <c r="L12" s="91"/>
      <c r="M12" s="91"/>
    </row>
    <row r="13" spans="1:13">
      <c r="A13" s="96" t="s">
        <v>162</v>
      </c>
      <c r="B13" s="90" t="s">
        <v>160</v>
      </c>
      <c r="C13" s="90" t="s">
        <v>160</v>
      </c>
      <c r="D13" s="90">
        <v>1.5470940823379</v>
      </c>
      <c r="E13" s="90">
        <v>1.6227520995838451</v>
      </c>
      <c r="F13" s="90">
        <v>1.5623296947846204</v>
      </c>
      <c r="G13" s="90">
        <v>1.4754783048121338</v>
      </c>
      <c r="H13" s="90">
        <v>1.4739074303177653</v>
      </c>
      <c r="I13" s="90">
        <v>1.6685854490286378</v>
      </c>
      <c r="J13" s="91"/>
      <c r="K13" s="91"/>
      <c r="L13" s="91"/>
      <c r="M13" s="91"/>
    </row>
    <row r="14" spans="1:13">
      <c r="A14" s="96" t="s">
        <v>59</v>
      </c>
      <c r="B14" s="90" t="s">
        <v>160</v>
      </c>
      <c r="C14" s="90" t="s">
        <v>160</v>
      </c>
      <c r="D14" s="90">
        <v>11.698887418207965</v>
      </c>
      <c r="E14" s="90">
        <v>11.539849165665029</v>
      </c>
      <c r="F14" s="90">
        <v>11.334946464333406</v>
      </c>
      <c r="G14" s="90">
        <v>11.192327889934035</v>
      </c>
      <c r="H14" s="90">
        <v>11.132099525785526</v>
      </c>
      <c r="I14" s="90">
        <v>10.55643569673617</v>
      </c>
      <c r="J14" s="91"/>
      <c r="K14" s="91"/>
      <c r="L14" s="91"/>
      <c r="M14" s="91"/>
    </row>
    <row r="15" spans="1:13">
      <c r="A15" s="96" t="s">
        <v>163</v>
      </c>
      <c r="B15" s="90" t="s">
        <v>160</v>
      </c>
      <c r="C15" s="90" t="s">
        <v>160</v>
      </c>
      <c r="D15" s="90">
        <v>29.305505949254506</v>
      </c>
      <c r="E15" s="90">
        <v>29.413659980282336</v>
      </c>
      <c r="F15" s="90">
        <v>28.474036836633047</v>
      </c>
      <c r="G15" s="90">
        <v>27.50913806611463</v>
      </c>
      <c r="H15" s="90">
        <v>26.898608599783458</v>
      </c>
      <c r="I15" s="90">
        <v>25.192661412671352</v>
      </c>
      <c r="J15" s="91"/>
      <c r="K15" s="91"/>
      <c r="L15" s="91"/>
      <c r="M15" s="91"/>
    </row>
    <row r="16" spans="1:13" ht="22.5">
      <c r="A16" s="97" t="s">
        <v>164</v>
      </c>
      <c r="B16" s="90" t="s">
        <v>160</v>
      </c>
      <c r="C16" s="90" t="s">
        <v>160</v>
      </c>
      <c r="D16" s="90">
        <v>10.554859121995706</v>
      </c>
      <c r="E16" s="90">
        <v>10.977934352915302</v>
      </c>
      <c r="F16" s="90">
        <v>11.011846371545202</v>
      </c>
      <c r="G16" s="90">
        <v>12.155961356610382</v>
      </c>
      <c r="H16" s="90">
        <v>12.519010775316431</v>
      </c>
      <c r="I16" s="90">
        <v>14.2968026261026</v>
      </c>
      <c r="J16" s="91"/>
      <c r="K16" s="91"/>
      <c r="L16" s="91"/>
      <c r="M16" s="91"/>
    </row>
    <row r="17" spans="1:13" ht="33.75">
      <c r="A17" s="98" t="s">
        <v>165</v>
      </c>
      <c r="B17" s="90" t="s">
        <v>160</v>
      </c>
      <c r="C17" s="90" t="s">
        <v>160</v>
      </c>
      <c r="D17" s="90">
        <v>6.1301326958826383</v>
      </c>
      <c r="E17" s="90">
        <v>5.9104756355666517</v>
      </c>
      <c r="F17" s="90">
        <v>6.1549193387110677</v>
      </c>
      <c r="G17" s="90">
        <v>5.9854450900513179</v>
      </c>
      <c r="H17" s="90">
        <v>6.8508819024601344</v>
      </c>
      <c r="I17" s="90">
        <v>6.5271605601278146</v>
      </c>
      <c r="J17" s="91"/>
      <c r="K17" s="91"/>
      <c r="L17" s="91"/>
      <c r="M17" s="91"/>
    </row>
    <row r="18" spans="1:13">
      <c r="A18" s="96" t="s">
        <v>60</v>
      </c>
      <c r="B18" s="90" t="s">
        <v>160</v>
      </c>
      <c r="C18" s="90" t="s">
        <v>160</v>
      </c>
      <c r="D18" s="90">
        <v>0.62821030581603721</v>
      </c>
      <c r="E18" s="90">
        <v>0.61805806099356186</v>
      </c>
      <c r="F18" s="90">
        <v>0.62487501078106056</v>
      </c>
      <c r="G18" s="90">
        <v>0.68315116911621221</v>
      </c>
      <c r="H18" s="90">
        <v>0.62531310544942642</v>
      </c>
      <c r="I18" s="90">
        <v>0.57848770860464815</v>
      </c>
      <c r="J18" s="91"/>
      <c r="K18" s="91"/>
      <c r="L18" s="91"/>
      <c r="M18" s="91"/>
    </row>
    <row r="19" spans="1:13">
      <c r="A19" s="96" t="s">
        <v>61</v>
      </c>
      <c r="B19" s="90" t="s">
        <v>160</v>
      </c>
      <c r="C19" s="90" t="s">
        <v>160</v>
      </c>
      <c r="D19" s="90">
        <v>3.0184850585821219</v>
      </c>
      <c r="E19" s="90">
        <v>3.6762251672239192</v>
      </c>
      <c r="F19" s="90">
        <v>5.1447695032940279</v>
      </c>
      <c r="G19" s="90">
        <v>5.3258638619065453</v>
      </c>
      <c r="H19" s="90">
        <v>5.730525514390731</v>
      </c>
      <c r="I19" s="90">
        <v>7.3247418874105508</v>
      </c>
      <c r="J19" s="91"/>
      <c r="K19" s="91"/>
      <c r="L19" s="91"/>
      <c r="M19" s="91"/>
    </row>
    <row r="20" spans="1:13">
      <c r="A20" s="93" t="s">
        <v>166</v>
      </c>
      <c r="B20" s="90"/>
      <c r="C20" s="90"/>
      <c r="D20" s="90"/>
      <c r="E20" s="90"/>
      <c r="F20" s="90"/>
      <c r="G20" s="90"/>
      <c r="H20" s="90"/>
      <c r="I20" s="90"/>
      <c r="J20" s="91"/>
      <c r="K20" s="91"/>
      <c r="L20" s="91"/>
      <c r="M20" s="91"/>
    </row>
    <row r="21" spans="1:13" ht="11.25" customHeight="1">
      <c r="A21" s="97" t="s">
        <v>239</v>
      </c>
      <c r="B21" s="90">
        <v>11.277244577062911</v>
      </c>
      <c r="C21" s="90">
        <v>15.687075979407023</v>
      </c>
      <c r="D21" s="90">
        <v>16.915112088684257</v>
      </c>
      <c r="E21" s="90">
        <v>17.10430360443247</v>
      </c>
      <c r="F21" s="90">
        <v>18.556565290416568</v>
      </c>
      <c r="G21" s="90">
        <v>18.761329287416334</v>
      </c>
      <c r="H21" s="90">
        <v>19.034137450497841</v>
      </c>
      <c r="I21" s="90">
        <v>20.36223342844886</v>
      </c>
      <c r="J21" s="91"/>
      <c r="K21" s="91"/>
      <c r="L21" s="91"/>
      <c r="M21" s="91"/>
    </row>
    <row r="22" spans="1:13" ht="11.25" customHeight="1">
      <c r="A22" s="96" t="s">
        <v>167</v>
      </c>
      <c r="B22" s="90">
        <v>18.874497183921171</v>
      </c>
      <c r="C22" s="90">
        <v>34.872897064618073</v>
      </c>
      <c r="D22" s="90">
        <v>44.46566063437411</v>
      </c>
      <c r="E22" s="90">
        <v>45.271140301226339</v>
      </c>
      <c r="F22" s="90">
        <v>52.098741428895359</v>
      </c>
      <c r="G22" s="90">
        <v>53.452794902200793</v>
      </c>
      <c r="H22" s="90">
        <v>55.063615450857661</v>
      </c>
      <c r="I22" s="90">
        <v>70.169856761379449</v>
      </c>
      <c r="J22" s="91"/>
      <c r="K22" s="91"/>
      <c r="L22" s="91"/>
      <c r="M22" s="91"/>
    </row>
    <row r="23" spans="1:13" ht="11.25" customHeight="1">
      <c r="A23" s="98" t="s">
        <v>168</v>
      </c>
      <c r="B23" s="90">
        <v>4.8559022735033093</v>
      </c>
      <c r="C23" s="90">
        <v>7.7052587346724879</v>
      </c>
      <c r="D23" s="90">
        <v>8.9393160742098701</v>
      </c>
      <c r="E23" s="90">
        <v>9.1082532954432214</v>
      </c>
      <c r="F23" s="90">
        <v>10.311340134981222</v>
      </c>
      <c r="G23" s="90">
        <v>10.375330116614535</v>
      </c>
      <c r="H23" s="90">
        <v>9.3361816208565429</v>
      </c>
      <c r="I23" s="90">
        <v>10.387465777014022</v>
      </c>
      <c r="J23" s="91"/>
      <c r="K23" s="91"/>
      <c r="L23" s="91"/>
      <c r="M23" s="91"/>
    </row>
    <row r="24" spans="1:13" ht="22.5">
      <c r="A24" s="97" t="s">
        <v>169</v>
      </c>
      <c r="B24" s="90">
        <v>8.2497103139872756</v>
      </c>
      <c r="C24" s="90">
        <v>9.6312276969591348</v>
      </c>
      <c r="D24" s="90">
        <v>9.1188322866700169</v>
      </c>
      <c r="E24" s="90">
        <v>9.0372786123818756</v>
      </c>
      <c r="F24" s="90">
        <v>9.238421933873072</v>
      </c>
      <c r="G24" s="90">
        <v>9.3837051771715565</v>
      </c>
      <c r="H24" s="90">
        <v>10.847217232510506</v>
      </c>
      <c r="I24" s="90">
        <v>10.949279253541667</v>
      </c>
      <c r="J24" s="91"/>
      <c r="K24" s="91"/>
      <c r="L24" s="91"/>
      <c r="M24" s="91"/>
    </row>
    <row r="25" spans="1:13" ht="22.5" customHeight="1">
      <c r="A25" s="97" t="s">
        <v>170</v>
      </c>
      <c r="B25" s="90">
        <v>73.153599335484671</v>
      </c>
      <c r="C25" s="90">
        <v>61.395939623180162</v>
      </c>
      <c r="D25" s="90">
        <v>53.909381379566881</v>
      </c>
      <c r="E25" s="90">
        <v>52.836285074125577</v>
      </c>
      <c r="F25" s="90">
        <v>49.785193484293139</v>
      </c>
      <c r="G25" s="90">
        <v>50.016206386108408</v>
      </c>
      <c r="H25" s="90">
        <v>56.988225816488445</v>
      </c>
      <c r="I25" s="90">
        <v>53.772486657794659</v>
      </c>
      <c r="J25" s="91"/>
      <c r="K25" s="91"/>
      <c r="L25" s="91"/>
      <c r="M25" s="91"/>
    </row>
    <row r="26" spans="1:13" ht="22.5" customHeight="1">
      <c r="A26" s="97" t="s">
        <v>240</v>
      </c>
      <c r="B26" s="90">
        <v>56.940702666147203</v>
      </c>
      <c r="C26" s="90">
        <v>50.881485212493061</v>
      </c>
      <c r="D26" s="90">
        <v>47.151895728849318</v>
      </c>
      <c r="E26" s="90">
        <v>46.748762731954329</v>
      </c>
      <c r="F26" s="90">
        <v>44.432927249169033</v>
      </c>
      <c r="G26" s="90">
        <v>44.698320904300139</v>
      </c>
      <c r="H26" s="90">
        <v>50.950329926232861</v>
      </c>
      <c r="I26" s="90">
        <v>48.986608892807922</v>
      </c>
      <c r="J26" s="91"/>
      <c r="K26" s="91"/>
      <c r="L26" s="91"/>
      <c r="M26" s="91"/>
    </row>
    <row r="27" spans="1:13" ht="22.5">
      <c r="A27" s="97" t="s">
        <v>171</v>
      </c>
      <c r="B27" s="90">
        <v>21.177689174220777</v>
      </c>
      <c r="C27" s="90">
        <v>26.37600990294175</v>
      </c>
      <c r="D27" s="90">
        <v>25.265880078599167</v>
      </c>
      <c r="E27" s="90">
        <v>25.485709106067706</v>
      </c>
      <c r="F27" s="90">
        <v>26.212783007177954</v>
      </c>
      <c r="G27" s="90">
        <v>26.284443625664821</v>
      </c>
      <c r="H27" s="90">
        <v>24.584963201853483</v>
      </c>
      <c r="I27" s="90">
        <v>25.595987909795525</v>
      </c>
      <c r="J27" s="91"/>
      <c r="K27" s="91"/>
      <c r="L27" s="91"/>
      <c r="M27" s="91"/>
    </row>
    <row r="28" spans="1:13" ht="22.5">
      <c r="A28" s="99" t="s">
        <v>172</v>
      </c>
      <c r="B28" s="100">
        <v>187.79134414885925</v>
      </c>
      <c r="C28" s="100">
        <v>168.13847231674319</v>
      </c>
      <c r="D28" s="100">
        <v>149.36868254926517</v>
      </c>
      <c r="E28" s="100">
        <v>149.00173485849052</v>
      </c>
      <c r="F28" s="100">
        <v>141.25880838904706</v>
      </c>
      <c r="G28" s="100">
        <v>140.09904747684598</v>
      </c>
      <c r="H28" s="100">
        <v>129.16247592406904</v>
      </c>
      <c r="I28" s="100">
        <v>125.7032437023062</v>
      </c>
      <c r="J28" s="91"/>
      <c r="K28" s="91"/>
      <c r="L28" s="91"/>
      <c r="M28" s="91"/>
    </row>
    <row r="29" spans="1:13" ht="22.5">
      <c r="A29" s="101" t="s">
        <v>173</v>
      </c>
      <c r="B29" s="100">
        <v>153.55680708595818</v>
      </c>
      <c r="C29" s="100">
        <v>142.53456437758305</v>
      </c>
      <c r="D29" s="100">
        <v>133.59333515622365</v>
      </c>
      <c r="E29" s="100">
        <v>134.33081062883073</v>
      </c>
      <c r="F29" s="100">
        <v>127.11399697210561</v>
      </c>
      <c r="G29" s="100">
        <v>128.20585978464118</v>
      </c>
      <c r="H29" s="100">
        <v>121.38765415336512</v>
      </c>
      <c r="I29" s="100">
        <v>118.71147650298353</v>
      </c>
      <c r="J29" s="91"/>
      <c r="K29" s="91"/>
      <c r="L29" s="91"/>
      <c r="M29" s="91"/>
    </row>
    <row r="30" spans="1:13">
      <c r="A30" s="92" t="s">
        <v>174</v>
      </c>
      <c r="B30" s="90"/>
      <c r="C30" s="90"/>
      <c r="D30" s="90"/>
      <c r="E30" s="90"/>
      <c r="F30" s="90"/>
      <c r="G30" s="90"/>
      <c r="H30" s="90"/>
      <c r="I30" s="90"/>
      <c r="J30" s="91"/>
      <c r="K30" s="91"/>
      <c r="L30" s="91"/>
      <c r="M30" s="91"/>
    </row>
    <row r="31" spans="1:13">
      <c r="A31" s="89" t="s">
        <v>175</v>
      </c>
      <c r="B31" s="90">
        <v>2.0743998258244978</v>
      </c>
      <c r="C31" s="90">
        <v>1.0490862528202629</v>
      </c>
      <c r="D31" s="90">
        <v>1.0868560304544339</v>
      </c>
      <c r="E31" s="90">
        <v>1.5524368418562839</v>
      </c>
      <c r="F31" s="90">
        <v>1.449855226315186</v>
      </c>
      <c r="G31" s="90">
        <v>1.3508206481973764</v>
      </c>
      <c r="H31" s="90">
        <v>1.2753417195151953</v>
      </c>
      <c r="I31" s="90">
        <v>1.4050493469778542</v>
      </c>
      <c r="J31" s="91"/>
      <c r="K31" s="91"/>
      <c r="L31" s="91"/>
      <c r="M31" s="91"/>
    </row>
    <row r="32" spans="1:13">
      <c r="A32" s="89" t="s">
        <v>176</v>
      </c>
      <c r="B32" s="90">
        <v>8.9510624687608278</v>
      </c>
      <c r="C32" s="90">
        <v>4.5780151566387151</v>
      </c>
      <c r="D32" s="90">
        <v>5.3082671217363488</v>
      </c>
      <c r="E32" s="90">
        <v>7.6120028234023573</v>
      </c>
      <c r="F32" s="90">
        <v>6.9627407077310206</v>
      </c>
      <c r="G32" s="90">
        <v>6.4705686493921331</v>
      </c>
      <c r="H32" s="90">
        <v>6.1165263444920068</v>
      </c>
      <c r="I32" s="90">
        <v>6.8526741290383013</v>
      </c>
      <c r="J32" s="91"/>
      <c r="K32" s="91"/>
      <c r="L32" s="91"/>
      <c r="M32" s="91"/>
    </row>
    <row r="33" spans="1:73">
      <c r="A33" s="89" t="s">
        <v>177</v>
      </c>
      <c r="B33" s="90">
        <v>5.6842406448995311</v>
      </c>
      <c r="C33" s="90">
        <v>5.2662839594934798</v>
      </c>
      <c r="D33" s="90">
        <v>4.6381301573374412</v>
      </c>
      <c r="E33" s="90">
        <v>4.6922551631709251</v>
      </c>
      <c r="F33" s="90">
        <v>4.8240283411448939</v>
      </c>
      <c r="G33" s="90">
        <v>4.8075753883311307</v>
      </c>
      <c r="H33" s="90">
        <v>4.7354811715994396</v>
      </c>
      <c r="I33" s="90">
        <v>4.3361857532879702</v>
      </c>
      <c r="J33" s="91"/>
      <c r="K33" s="91"/>
      <c r="L33" s="91"/>
      <c r="M33" s="91"/>
    </row>
    <row r="34" spans="1:73">
      <c r="A34" s="89" t="s">
        <v>178</v>
      </c>
      <c r="B34" s="90">
        <v>74.520975739137569</v>
      </c>
      <c r="C34" s="90">
        <v>75.908446339026042</v>
      </c>
      <c r="D34" s="90">
        <v>76.198413818176263</v>
      </c>
      <c r="E34" s="90">
        <v>77.854416126006299</v>
      </c>
      <c r="F34" s="90">
        <v>77.593480337866382</v>
      </c>
      <c r="G34" s="90">
        <v>77.306144193999344</v>
      </c>
      <c r="H34" s="90">
        <v>76.884775323291692</v>
      </c>
      <c r="I34" s="90">
        <v>76.656794906784214</v>
      </c>
      <c r="J34" s="91"/>
      <c r="K34" s="91"/>
      <c r="L34" s="91"/>
      <c r="M34" s="91"/>
    </row>
    <row r="35" spans="1:73" ht="11.25" customHeight="1">
      <c r="A35" s="102" t="s">
        <v>179</v>
      </c>
      <c r="B35" s="90">
        <v>23.986319883363674</v>
      </c>
      <c r="C35" s="90">
        <v>23.857146685619462</v>
      </c>
      <c r="D35" s="90">
        <v>23.189222763791751</v>
      </c>
      <c r="E35" s="90">
        <v>21.87295216273619</v>
      </c>
      <c r="F35" s="90">
        <v>22.186957764710353</v>
      </c>
      <c r="G35" s="90">
        <v>22.474253484320137</v>
      </c>
      <c r="H35" s="90">
        <v>22.891706716220593</v>
      </c>
      <c r="I35" s="90">
        <v>22.469305256902832</v>
      </c>
      <c r="J35" s="91"/>
      <c r="K35" s="91"/>
      <c r="L35" s="91"/>
      <c r="M35" s="91"/>
    </row>
    <row r="36" spans="1:73">
      <c r="A36" s="89" t="s">
        <v>241</v>
      </c>
      <c r="B36" s="90">
        <v>1.8296058666737403</v>
      </c>
      <c r="C36" s="90">
        <v>1.6551321357392554</v>
      </c>
      <c r="D36" s="90">
        <v>1.4115075109385342</v>
      </c>
      <c r="E36" s="90">
        <v>1.3182742588844114</v>
      </c>
      <c r="F36" s="90">
        <v>1.3793750788687793</v>
      </c>
      <c r="G36" s="90">
        <v>1.3976465784037828</v>
      </c>
      <c r="H36" s="90">
        <v>1.4099442403858999</v>
      </c>
      <c r="I36" s="90">
        <v>1.2710038485138619</v>
      </c>
      <c r="J36" s="91"/>
      <c r="K36" s="91"/>
      <c r="L36" s="91"/>
      <c r="M36" s="91"/>
    </row>
    <row r="37" spans="1:73">
      <c r="A37" s="89" t="s">
        <v>180</v>
      </c>
      <c r="B37" s="90">
        <v>41.21460478823554</v>
      </c>
      <c r="C37" s="90">
        <v>41.862450011746475</v>
      </c>
      <c r="D37" s="90">
        <v>41.12527560616693</v>
      </c>
      <c r="E37" s="90">
        <v>42.259387570205384</v>
      </c>
      <c r="F37" s="90">
        <v>42.201713838083052</v>
      </c>
      <c r="G37" s="90">
        <v>42.334911631011479</v>
      </c>
      <c r="H37" s="90">
        <v>41.857711031908352</v>
      </c>
      <c r="I37" s="90">
        <v>42.448744652462906</v>
      </c>
      <c r="J37" s="91"/>
      <c r="K37" s="91"/>
      <c r="L37" s="91"/>
      <c r="M37" s="91"/>
    </row>
    <row r="38" spans="1:73">
      <c r="A38" s="89" t="s">
        <v>181</v>
      </c>
      <c r="B38" s="90">
        <v>68.476068622601488</v>
      </c>
      <c r="C38" s="90">
        <v>70.928998273508086</v>
      </c>
      <c r="D38" s="90">
        <v>70.876837641250418</v>
      </c>
      <c r="E38" s="90">
        <v>64.741841416340989</v>
      </c>
      <c r="F38" s="90">
        <v>63.59716007998022</v>
      </c>
      <c r="G38" s="90">
        <v>64.235305672762578</v>
      </c>
      <c r="H38" s="90">
        <v>66.008601425445107</v>
      </c>
      <c r="I38" s="90">
        <v>66.058215590103515</v>
      </c>
      <c r="J38" s="91"/>
      <c r="K38" s="91"/>
      <c r="L38" s="91"/>
      <c r="M38" s="91"/>
    </row>
    <row r="39" spans="1:73">
      <c r="A39" s="92" t="s">
        <v>182</v>
      </c>
      <c r="B39" s="90"/>
      <c r="C39" s="90"/>
      <c r="D39" s="90"/>
      <c r="E39" s="90"/>
      <c r="F39" s="90"/>
      <c r="G39" s="90"/>
      <c r="H39" s="90"/>
      <c r="I39" s="90"/>
      <c r="J39" s="91"/>
      <c r="K39" s="91"/>
      <c r="L39" s="91"/>
      <c r="M39" s="91"/>
    </row>
    <row r="40" spans="1:73">
      <c r="A40" s="89" t="s">
        <v>183</v>
      </c>
      <c r="B40" s="90">
        <v>43.301301218599725</v>
      </c>
      <c r="C40" s="90">
        <v>41.511543248785742</v>
      </c>
      <c r="D40" s="90">
        <v>35.13366649736507</v>
      </c>
      <c r="E40" s="90">
        <v>36.015101833973581</v>
      </c>
      <c r="F40" s="90">
        <v>36.445481693482549</v>
      </c>
      <c r="G40" s="90">
        <v>36.744638602473003</v>
      </c>
      <c r="H40" s="90">
        <v>37.673211403047155</v>
      </c>
      <c r="I40" s="90">
        <v>34.647200773585908</v>
      </c>
      <c r="J40" s="91"/>
      <c r="K40" s="91"/>
      <c r="L40" s="91"/>
      <c r="M40" s="91"/>
    </row>
    <row r="41" spans="1:73">
      <c r="A41" s="89" t="s">
        <v>184</v>
      </c>
      <c r="B41" s="90">
        <v>68.572336291982765</v>
      </c>
      <c r="C41" s="90">
        <v>63.575978004026148</v>
      </c>
      <c r="D41" s="90">
        <v>56.346142683038956</v>
      </c>
      <c r="E41" s="90">
        <v>58.311760764031085</v>
      </c>
      <c r="F41" s="90">
        <v>59.238312581820729</v>
      </c>
      <c r="G41" s="90">
        <v>59.436730060717679</v>
      </c>
      <c r="H41" s="90">
        <v>62.811960818283964</v>
      </c>
      <c r="I41" s="90">
        <v>59.26311157940691</v>
      </c>
      <c r="J41" s="91"/>
      <c r="K41" s="91"/>
      <c r="L41" s="91"/>
      <c r="M41" s="91"/>
    </row>
    <row r="42" spans="1:73">
      <c r="A42" s="89" t="s">
        <v>185</v>
      </c>
      <c r="B42" s="90">
        <v>31.134536831846464</v>
      </c>
      <c r="C42" s="90">
        <v>28.659731082964296</v>
      </c>
      <c r="D42" s="90">
        <v>23.751063452972137</v>
      </c>
      <c r="E42" s="90">
        <v>24.33508434908865</v>
      </c>
      <c r="F42" s="90">
        <v>23.065443077648968</v>
      </c>
      <c r="G42" s="90">
        <v>24.443889603327882</v>
      </c>
      <c r="H42" s="90">
        <v>27.372345788388365</v>
      </c>
      <c r="I42" s="90">
        <v>25.057669624234645</v>
      </c>
      <c r="J42" s="91"/>
      <c r="K42" s="91"/>
      <c r="L42" s="91"/>
      <c r="M42" s="91"/>
    </row>
    <row r="43" spans="1:73">
      <c r="A43" s="89" t="s">
        <v>186</v>
      </c>
      <c r="B43" s="90">
        <v>49.304937030655353</v>
      </c>
      <c r="C43" s="90">
        <v>43.893102745225939</v>
      </c>
      <c r="D43" s="90">
        <v>38.09112294885157</v>
      </c>
      <c r="E43" s="90">
        <v>39.400738703395533</v>
      </c>
      <c r="F43" s="90">
        <v>37.490461461408124</v>
      </c>
      <c r="G43" s="90">
        <v>39.53950625845048</v>
      </c>
      <c r="H43" s="90">
        <v>45.637487411697137</v>
      </c>
      <c r="I43" s="90">
        <v>42.860474661868032</v>
      </c>
      <c r="J43" s="91"/>
      <c r="K43" s="91"/>
      <c r="L43" s="91"/>
      <c r="M43" s="91"/>
      <c r="BU43" s="161" t="s">
        <v>273</v>
      </c>
    </row>
    <row r="44" spans="1:73" ht="22.5">
      <c r="A44" s="102" t="s">
        <v>242</v>
      </c>
      <c r="B44" s="90">
        <v>73.847612409715566</v>
      </c>
      <c r="C44" s="90">
        <v>78.613324600796886</v>
      </c>
      <c r="D44" s="90">
        <v>71.89151638563726</v>
      </c>
      <c r="E44" s="90">
        <v>70.618084180785416</v>
      </c>
      <c r="F44" s="90">
        <v>71.057993789605817</v>
      </c>
      <c r="G44" s="90">
        <v>72.326752298019244</v>
      </c>
      <c r="H44" s="90">
        <v>73.33867622260675</v>
      </c>
      <c r="I44" s="90">
        <v>74.571999022616723</v>
      </c>
      <c r="J44" s="91"/>
      <c r="K44" s="91"/>
      <c r="L44" s="91"/>
      <c r="M44" s="91"/>
      <c r="BU44" s="161" t="s">
        <v>246</v>
      </c>
    </row>
    <row r="45" spans="1:73" ht="22.5" customHeight="1">
      <c r="A45" s="102" t="s">
        <v>243</v>
      </c>
      <c r="B45" s="90">
        <v>72.409229702867933</v>
      </c>
      <c r="C45" s="90">
        <v>74.445638600904275</v>
      </c>
      <c r="D45" s="90">
        <v>80.178368156651331</v>
      </c>
      <c r="E45" s="90">
        <v>81.001498346026295</v>
      </c>
      <c r="F45" s="90">
        <v>80.106061431180322</v>
      </c>
      <c r="G45" s="90">
        <v>79.522610708988367</v>
      </c>
      <c r="H45" s="90">
        <v>78.46721365814075</v>
      </c>
      <c r="I45" s="90">
        <v>80.782958383872526</v>
      </c>
      <c r="J45" s="91"/>
      <c r="K45" s="91"/>
      <c r="L45" s="91"/>
      <c r="M45" s="91"/>
    </row>
    <row r="46" spans="1:73">
      <c r="A46" s="89" t="s">
        <v>275</v>
      </c>
      <c r="B46" s="162">
        <v>1.2238390005688826</v>
      </c>
      <c r="C46" s="162">
        <v>1.1485155013601522</v>
      </c>
      <c r="D46" s="162">
        <v>1.2747820960211609</v>
      </c>
      <c r="E46" s="162">
        <v>1.3102419975052479</v>
      </c>
      <c r="F46" s="162">
        <v>1.3151158466406558</v>
      </c>
      <c r="G46" s="162">
        <v>1.2671521541303967</v>
      </c>
      <c r="H46" s="162">
        <v>1.2559480515311769</v>
      </c>
      <c r="I46" s="162">
        <v>1.3299134755842692</v>
      </c>
      <c r="J46" s="91"/>
      <c r="K46" s="91"/>
      <c r="L46" s="91"/>
      <c r="M46" s="91"/>
    </row>
    <row r="47" spans="1:73" ht="22.5" customHeight="1">
      <c r="A47" s="102" t="s">
        <v>187</v>
      </c>
      <c r="B47" s="90">
        <v>132.46275886348141</v>
      </c>
      <c r="C47" s="90">
        <v>127.11972519724605</v>
      </c>
      <c r="D47" s="90">
        <v>115.58012239791651</v>
      </c>
      <c r="E47" s="90">
        <v>114.42067455477374</v>
      </c>
      <c r="F47" s="90">
        <v>116.40948933825921</v>
      </c>
      <c r="G47" s="90">
        <v>114.65190703114234</v>
      </c>
      <c r="H47" s="90">
        <v>115.39802809283681</v>
      </c>
      <c r="I47" s="90">
        <v>120.81861848199576</v>
      </c>
      <c r="J47" s="91"/>
      <c r="K47" s="91"/>
      <c r="L47" s="91"/>
      <c r="M47" s="91"/>
    </row>
    <row r="48" spans="1:73">
      <c r="A48" s="89" t="s">
        <v>244</v>
      </c>
      <c r="B48" s="90">
        <v>41.36093190499426</v>
      </c>
      <c r="C48" s="90">
        <v>42.372355283757976</v>
      </c>
      <c r="D48" s="90">
        <v>42.481902607846258</v>
      </c>
      <c r="E48" s="90">
        <v>42.776254824217837</v>
      </c>
      <c r="F48" s="90">
        <v>43.246271911861221</v>
      </c>
      <c r="G48" s="90">
        <v>44.016174174161463</v>
      </c>
      <c r="H48" s="90">
        <v>44.282812892632364</v>
      </c>
      <c r="I48" s="90">
        <v>43.313466588321511</v>
      </c>
      <c r="J48" s="91"/>
      <c r="K48" s="91"/>
      <c r="L48" s="91"/>
      <c r="M48" s="91"/>
    </row>
    <row r="49" spans="1:13">
      <c r="A49" s="89" t="s">
        <v>188</v>
      </c>
      <c r="B49" s="103">
        <v>1.80643323041544</v>
      </c>
      <c r="C49" s="103">
        <v>1.8590854220138999</v>
      </c>
      <c r="D49" s="103">
        <v>1.9636161679989097</v>
      </c>
      <c r="E49" s="103">
        <v>1.9567282875013199</v>
      </c>
      <c r="F49" s="103">
        <v>2.0807657647741102</v>
      </c>
      <c r="G49" s="103">
        <v>2.1106360193392799</v>
      </c>
      <c r="H49" s="103">
        <v>2.1650920235065398</v>
      </c>
      <c r="I49" s="103">
        <v>2.2288765333517304</v>
      </c>
      <c r="J49" s="91"/>
      <c r="K49" s="91"/>
      <c r="L49" s="91"/>
      <c r="M49" s="91"/>
    </row>
    <row r="50" spans="1:13">
      <c r="A50" s="92" t="s">
        <v>189</v>
      </c>
      <c r="B50" s="90"/>
      <c r="C50" s="90"/>
      <c r="D50" s="90"/>
      <c r="E50" s="90"/>
      <c r="F50" s="90"/>
      <c r="G50" s="90"/>
      <c r="H50" s="90"/>
      <c r="I50" s="90"/>
      <c r="J50" s="91"/>
      <c r="K50" s="91"/>
      <c r="L50" s="91"/>
      <c r="M50" s="91"/>
    </row>
    <row r="51" spans="1:13">
      <c r="A51" s="89" t="s">
        <v>39</v>
      </c>
      <c r="B51" s="90">
        <v>5.1176771667239791</v>
      </c>
      <c r="C51" s="90">
        <v>1.4490437940893963</v>
      </c>
      <c r="D51" s="90">
        <v>2.0406460024715432</v>
      </c>
      <c r="E51" s="90">
        <v>1.0363228151249755</v>
      </c>
      <c r="F51" s="90">
        <v>1.3963427963709123</v>
      </c>
      <c r="G51" s="90">
        <v>1.3902345834709595</v>
      </c>
      <c r="H51" s="90">
        <v>4.4603374998300884</v>
      </c>
      <c r="I51" s="90">
        <v>1.8151571762763046</v>
      </c>
      <c r="J51" s="91"/>
      <c r="K51" s="91"/>
      <c r="L51" s="91"/>
      <c r="M51" s="91"/>
    </row>
    <row r="52" spans="1:13">
      <c r="A52" s="92" t="s">
        <v>190</v>
      </c>
      <c r="B52" s="90"/>
      <c r="C52" s="90"/>
      <c r="D52" s="90"/>
      <c r="E52" s="90"/>
      <c r="F52" s="90"/>
      <c r="G52" s="90"/>
      <c r="H52" s="90"/>
      <c r="I52" s="90"/>
      <c r="J52" s="91"/>
      <c r="K52" s="91"/>
      <c r="L52" s="91"/>
      <c r="M52" s="91"/>
    </row>
    <row r="53" spans="1:13">
      <c r="A53" s="93" t="s">
        <v>191</v>
      </c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/>
    </row>
    <row r="54" spans="1:13">
      <c r="A54" s="104" t="s">
        <v>192</v>
      </c>
      <c r="B54" s="105" t="s">
        <v>193</v>
      </c>
      <c r="C54" s="105" t="s">
        <v>193</v>
      </c>
      <c r="D54" s="105" t="s">
        <v>193</v>
      </c>
      <c r="E54" s="105" t="s">
        <v>193</v>
      </c>
      <c r="F54" s="105" t="s">
        <v>193</v>
      </c>
      <c r="G54" s="106" t="s">
        <v>194</v>
      </c>
      <c r="H54" s="106" t="s">
        <v>194</v>
      </c>
      <c r="I54" s="106" t="s">
        <v>194</v>
      </c>
      <c r="J54" s="91"/>
      <c r="K54" s="91"/>
      <c r="L54" s="91"/>
      <c r="M54" s="91"/>
    </row>
    <row r="55" spans="1:13">
      <c r="A55" s="104" t="s">
        <v>195</v>
      </c>
      <c r="B55" s="105" t="s">
        <v>193</v>
      </c>
      <c r="C55" s="105" t="s">
        <v>193</v>
      </c>
      <c r="D55" s="105" t="s">
        <v>193</v>
      </c>
      <c r="E55" s="105" t="s">
        <v>193</v>
      </c>
      <c r="F55" s="105" t="s">
        <v>193</v>
      </c>
      <c r="G55" s="105" t="s">
        <v>193</v>
      </c>
      <c r="H55" s="105" t="s">
        <v>193</v>
      </c>
      <c r="I55" s="105" t="s">
        <v>193</v>
      </c>
      <c r="J55" s="91"/>
      <c r="K55" s="91"/>
      <c r="L55" s="91"/>
      <c r="M55" s="91"/>
    </row>
    <row r="56" spans="1:13">
      <c r="A56" s="89" t="s">
        <v>245</v>
      </c>
      <c r="B56" s="90">
        <v>1224.0454545454545</v>
      </c>
      <c r="C56" s="90">
        <v>370.36363636363637</v>
      </c>
      <c r="D56" s="90">
        <v>427.3</v>
      </c>
      <c r="E56" s="90">
        <v>375.2</v>
      </c>
      <c r="F56" s="90">
        <v>415.4</v>
      </c>
      <c r="G56" s="90">
        <v>555.57142857142856</v>
      </c>
      <c r="H56" s="90">
        <v>595.95238095238096</v>
      </c>
      <c r="I56" s="90">
        <v>471.04545454545456</v>
      </c>
      <c r="J56" s="91"/>
      <c r="K56" s="91"/>
      <c r="L56" s="91"/>
      <c r="M56" s="91"/>
    </row>
    <row r="57" spans="1:13">
      <c r="A57" s="92" t="s">
        <v>196</v>
      </c>
      <c r="B57" s="90"/>
      <c r="C57" s="90"/>
      <c r="D57" s="90"/>
      <c r="E57" s="90"/>
      <c r="F57" s="90"/>
      <c r="G57" s="90"/>
      <c r="H57" s="90"/>
      <c r="I57" s="90"/>
      <c r="J57" s="91"/>
      <c r="K57" s="91"/>
      <c r="L57" s="91"/>
      <c r="M57" s="91"/>
    </row>
    <row r="58" spans="1:13">
      <c r="A58" s="89" t="s">
        <v>197</v>
      </c>
      <c r="B58" s="90">
        <v>3.8190748538877113</v>
      </c>
      <c r="C58" s="90">
        <v>-3.5057652466487212</v>
      </c>
      <c r="D58" s="90">
        <v>1.0225457651141427</v>
      </c>
      <c r="E58" s="90">
        <v>3.0445304282445527</v>
      </c>
      <c r="F58" s="90">
        <v>2.5133245796246899</v>
      </c>
      <c r="G58" s="90">
        <v>0.62393859986386635</v>
      </c>
      <c r="H58" s="90">
        <v>0.58477722671209076</v>
      </c>
      <c r="I58" s="90">
        <v>-1.3061045553963124</v>
      </c>
      <c r="J58" s="91"/>
      <c r="K58" s="91"/>
      <c r="L58" s="91"/>
      <c r="M58" s="91"/>
    </row>
    <row r="59" spans="1:13">
      <c r="A59" s="89" t="s">
        <v>198</v>
      </c>
      <c r="B59" s="103">
        <v>17.75</v>
      </c>
      <c r="C59" s="103">
        <v>9.5</v>
      </c>
      <c r="D59" s="103">
        <v>11.5</v>
      </c>
      <c r="E59" s="103">
        <v>12.25</v>
      </c>
      <c r="F59" s="103">
        <v>12</v>
      </c>
      <c r="G59" s="103">
        <v>11.25</v>
      </c>
      <c r="H59" s="103">
        <v>9.75</v>
      </c>
      <c r="I59" s="103">
        <v>9.5</v>
      </c>
      <c r="J59" s="91"/>
      <c r="K59" s="91"/>
      <c r="L59" s="91"/>
      <c r="M59" s="91"/>
    </row>
    <row r="60" spans="1:13">
      <c r="A60" s="107" t="s">
        <v>199</v>
      </c>
      <c r="B60" s="90">
        <v>8.6033053104402484</v>
      </c>
      <c r="C60" s="90">
        <v>6.5821528904698141</v>
      </c>
      <c r="D60" s="90">
        <v>10.264206459851849</v>
      </c>
      <c r="E60" s="90">
        <v>14.144267827176833</v>
      </c>
      <c r="F60" s="90">
        <v>12.663948147432947</v>
      </c>
      <c r="G60" s="90">
        <v>9.3111923469717937</v>
      </c>
      <c r="H60" s="90">
        <v>7</v>
      </c>
      <c r="I60" s="90">
        <v>3.2</v>
      </c>
      <c r="J60" s="91"/>
      <c r="K60" s="91"/>
      <c r="L60" s="91"/>
      <c r="M60" s="91"/>
    </row>
    <row r="61" spans="1:13">
      <c r="A61" s="89" t="s">
        <v>200</v>
      </c>
      <c r="B61" s="90">
        <v>21.593402758646018</v>
      </c>
      <c r="C61" s="90">
        <v>7.1984098236671432</v>
      </c>
      <c r="D61" s="90">
        <v>7.4337718925519782</v>
      </c>
      <c r="E61" s="90">
        <v>10.918166633811136</v>
      </c>
      <c r="F61" s="90">
        <v>7.9162494186339059</v>
      </c>
      <c r="G61" s="90">
        <v>8.573402175430985</v>
      </c>
      <c r="H61" s="90">
        <v>10.800036420392315</v>
      </c>
      <c r="I61" s="90">
        <v>0</v>
      </c>
      <c r="J61" s="91"/>
      <c r="K61" s="91"/>
      <c r="L61" s="91"/>
      <c r="M61" s="91"/>
    </row>
    <row r="62" spans="1:13">
      <c r="A62" s="107" t="s">
        <v>201</v>
      </c>
      <c r="B62" s="90">
        <v>29.23323067555722</v>
      </c>
      <c r="C62" s="90">
        <v>34.509120320810339</v>
      </c>
      <c r="D62" s="90">
        <v>44.030274156110423</v>
      </c>
      <c r="E62" s="90">
        <v>43.550207243123431</v>
      </c>
      <c r="F62" s="90">
        <v>43.500465256023112</v>
      </c>
      <c r="G62" s="90">
        <v>46.727992728400359</v>
      </c>
      <c r="H62" s="90">
        <v>47.678225704624737</v>
      </c>
      <c r="I62" s="90">
        <v>51.131734811593589</v>
      </c>
      <c r="J62" s="91"/>
      <c r="K62" s="91"/>
      <c r="L62" s="91"/>
      <c r="M62" s="91"/>
    </row>
    <row r="63" spans="1:13">
      <c r="A63" s="107" t="s">
        <v>202</v>
      </c>
      <c r="B63" s="106">
        <v>-2.4860608397050106</v>
      </c>
      <c r="C63" s="106">
        <v>4.4630974631665783</v>
      </c>
      <c r="D63" s="106">
        <v>-4.819036108474319</v>
      </c>
      <c r="E63" s="106">
        <v>-4.3572521229649244</v>
      </c>
      <c r="F63" s="106">
        <v>-5.4494659266691885</v>
      </c>
      <c r="G63" s="106">
        <v>-4.7171726013361361</v>
      </c>
      <c r="H63" s="106">
        <v>-5.7396432452624344</v>
      </c>
      <c r="I63" s="106"/>
      <c r="J63" s="91"/>
      <c r="K63" s="91"/>
      <c r="L63" s="91"/>
      <c r="M63" s="91"/>
    </row>
    <row r="64" spans="1:13">
      <c r="A64" s="89" t="s">
        <v>255</v>
      </c>
      <c r="B64" s="90">
        <v>91.157892257169692</v>
      </c>
      <c r="C64" s="90">
        <v>82.911338936541583</v>
      </c>
      <c r="D64" s="90">
        <v>74.880725031765806</v>
      </c>
      <c r="E64" s="90">
        <v>77.012505478686236</v>
      </c>
      <c r="F64" s="90">
        <v>79.743701778632371</v>
      </c>
      <c r="G64" s="90">
        <v>78.628670945266933</v>
      </c>
      <c r="H64" s="90">
        <v>77.3</v>
      </c>
      <c r="I64" s="90">
        <v>71.8</v>
      </c>
      <c r="J64" s="91"/>
      <c r="K64" s="91"/>
      <c r="L64" s="91"/>
      <c r="M64" s="91"/>
    </row>
    <row r="65" spans="1:13">
      <c r="A65" s="92" t="s">
        <v>203</v>
      </c>
      <c r="B65" s="90"/>
      <c r="C65" s="90"/>
      <c r="D65" s="90"/>
      <c r="E65" s="90"/>
      <c r="F65" s="90"/>
      <c r="G65" s="90"/>
      <c r="H65" s="90"/>
      <c r="I65" s="90"/>
      <c r="J65" s="91"/>
      <c r="K65" s="91"/>
      <c r="L65" s="91"/>
      <c r="M65" s="91"/>
    </row>
    <row r="66" spans="1:13">
      <c r="A66" s="93" t="s">
        <v>204</v>
      </c>
      <c r="B66" s="90"/>
      <c r="C66" s="90"/>
      <c r="D66" s="90"/>
      <c r="E66" s="90"/>
      <c r="F66" s="90"/>
      <c r="G66" s="90"/>
      <c r="H66" s="90"/>
      <c r="I66" s="90"/>
      <c r="J66" s="91"/>
      <c r="K66" s="91"/>
      <c r="L66" s="91"/>
      <c r="M66" s="91"/>
    </row>
    <row r="67" spans="1:13">
      <c r="A67" s="104" t="s">
        <v>205</v>
      </c>
      <c r="B67" s="90">
        <v>5.1966435699413056</v>
      </c>
      <c r="C67" s="90">
        <v>9.3698809655615776</v>
      </c>
      <c r="D67" s="90">
        <v>8.0888277014456094</v>
      </c>
      <c r="E67" s="90">
        <v>7.6804296393422788</v>
      </c>
      <c r="F67" s="90">
        <v>7.5064863562688409</v>
      </c>
      <c r="G67" s="90">
        <v>8.3833295523376137</v>
      </c>
      <c r="H67" s="90">
        <v>8.6008320767855277</v>
      </c>
      <c r="I67" s="90">
        <v>7.8243534627789888</v>
      </c>
      <c r="J67" s="91"/>
      <c r="K67" s="91"/>
      <c r="L67" s="91"/>
      <c r="M67" s="91"/>
    </row>
    <row r="68" spans="1:13">
      <c r="A68" s="104" t="s">
        <v>206</v>
      </c>
      <c r="B68" s="90">
        <v>3.7429047804275251</v>
      </c>
      <c r="C68" s="90">
        <v>5.7339422929322188</v>
      </c>
      <c r="D68" s="90">
        <v>4.1029057763845875</v>
      </c>
      <c r="E68" s="90">
        <v>3.9521431690210602</v>
      </c>
      <c r="F68" s="90">
        <v>4.0624861947379429</v>
      </c>
      <c r="G68" s="90">
        <v>4.811766216985724</v>
      </c>
      <c r="H68" s="90">
        <v>4.7506192417618296</v>
      </c>
      <c r="I68" s="90">
        <v>4.3378733966098215</v>
      </c>
      <c r="J68" s="91"/>
      <c r="K68" s="91"/>
      <c r="L68" s="91"/>
      <c r="M68" s="91"/>
    </row>
    <row r="69" spans="1:13" ht="22.5">
      <c r="A69" s="108" t="s">
        <v>207</v>
      </c>
      <c r="B69" s="90"/>
      <c r="C69" s="90"/>
      <c r="D69" s="90"/>
      <c r="E69" s="90"/>
      <c r="F69" s="90"/>
      <c r="G69" s="90"/>
      <c r="H69" s="90"/>
      <c r="I69" s="90"/>
      <c r="J69" s="91"/>
      <c r="K69" s="91"/>
      <c r="L69" s="91"/>
      <c r="M69" s="91"/>
    </row>
    <row r="70" spans="1:13">
      <c r="A70" s="104" t="s">
        <v>205</v>
      </c>
      <c r="B70" s="90">
        <v>142.67663604606938</v>
      </c>
      <c r="C70" s="90">
        <v>196.03549086087875</v>
      </c>
      <c r="D70" s="90">
        <v>169.44487286111433</v>
      </c>
      <c r="E70" s="90">
        <v>197.97178684709729</v>
      </c>
      <c r="F70" s="90">
        <v>205.30156956097173</v>
      </c>
      <c r="G70" s="90">
        <v>247.57339964724454</v>
      </c>
      <c r="H70" s="90">
        <v>272.74824096545893</v>
      </c>
      <c r="I70" s="90">
        <v>255.79055113881842</v>
      </c>
      <c r="J70" s="91"/>
      <c r="K70" s="91"/>
      <c r="L70" s="91"/>
      <c r="M70" s="91"/>
    </row>
    <row r="71" spans="1:13">
      <c r="A71" s="104" t="s">
        <v>206</v>
      </c>
      <c r="B71" s="90">
        <v>102.76345797527591</v>
      </c>
      <c r="C71" s="90">
        <v>119.96483158049924</v>
      </c>
      <c r="D71" s="90">
        <v>85.947726085990325</v>
      </c>
      <c r="E71" s="90">
        <v>101.87097360267616</v>
      </c>
      <c r="F71" s="90">
        <v>111.10854699721891</v>
      </c>
      <c r="G71" s="90">
        <v>142.09930710820541</v>
      </c>
      <c r="H71" s="90">
        <v>150.65089402041488</v>
      </c>
      <c r="I71" s="90">
        <v>141.81197618022111</v>
      </c>
      <c r="J71" s="91"/>
      <c r="K71" s="91"/>
      <c r="L71" s="91"/>
      <c r="M71" s="91"/>
    </row>
    <row r="72" spans="1:13" ht="22.5">
      <c r="A72" s="109" t="s">
        <v>208</v>
      </c>
      <c r="B72" s="90"/>
      <c r="C72" s="90"/>
      <c r="D72" s="90"/>
      <c r="E72" s="90"/>
      <c r="F72" s="90"/>
      <c r="G72" s="90"/>
      <c r="H72" s="90"/>
      <c r="I72" s="90"/>
      <c r="J72" s="91"/>
      <c r="K72" s="91"/>
      <c r="L72" s="91"/>
      <c r="M72" s="91"/>
    </row>
    <row r="73" spans="1:13">
      <c r="A73" s="104" t="s">
        <v>205</v>
      </c>
      <c r="B73" s="90">
        <v>118.72547223926011</v>
      </c>
      <c r="C73" s="90">
        <v>155.61984119901811</v>
      </c>
      <c r="D73" s="90">
        <v>123.68257054222876</v>
      </c>
      <c r="E73" s="90">
        <v>131.54506133968565</v>
      </c>
      <c r="F73" s="90">
        <v>134.96446684744657</v>
      </c>
      <c r="G73" s="90">
        <v>181.21477741850029</v>
      </c>
      <c r="H73" s="90">
        <v>197.64074938702859</v>
      </c>
      <c r="I73" s="90">
        <v>184.27612848786123</v>
      </c>
      <c r="J73" s="91"/>
      <c r="K73" s="91"/>
      <c r="L73" s="91"/>
      <c r="M73" s="91"/>
    </row>
    <row r="74" spans="1:13">
      <c r="A74" s="104" t="s">
        <v>206</v>
      </c>
      <c r="B74" s="100">
        <v>85.512529697675831</v>
      </c>
      <c r="C74" s="100">
        <v>95.232286551995202</v>
      </c>
      <c r="D74" s="100">
        <v>62.735658595511104</v>
      </c>
      <c r="E74" s="100">
        <v>67.689561652779588</v>
      </c>
      <c r="F74" s="100">
        <v>73.042333966280751</v>
      </c>
      <c r="G74" s="100">
        <v>104.01155514133265</v>
      </c>
      <c r="H74" s="100">
        <v>109.16571078378216</v>
      </c>
      <c r="I74" s="100">
        <v>102.16390647487876</v>
      </c>
      <c r="J74" s="91"/>
      <c r="K74" s="91"/>
      <c r="L74" s="91"/>
      <c r="M74" s="91"/>
    </row>
    <row r="75" spans="1:13">
      <c r="A75" s="92" t="s">
        <v>209</v>
      </c>
      <c r="B75" s="100">
        <v>64.553339560507226</v>
      </c>
      <c r="C75" s="100">
        <v>77.658681551230856</v>
      </c>
      <c r="D75" s="100">
        <v>84.933005760276856</v>
      </c>
      <c r="E75" s="100">
        <v>79.623391575452118</v>
      </c>
      <c r="F75" s="100">
        <v>77.125083436088005</v>
      </c>
      <c r="G75" s="100">
        <v>78.792943292367312</v>
      </c>
      <c r="H75" s="100">
        <v>77.474527912059202</v>
      </c>
      <c r="I75" s="100">
        <v>77.566650304726934</v>
      </c>
      <c r="J75" s="91"/>
      <c r="K75" s="91"/>
      <c r="L75" s="91"/>
      <c r="M75" s="91"/>
    </row>
    <row r="76" spans="1:13">
      <c r="A76" s="107" t="s">
        <v>210</v>
      </c>
      <c r="B76" s="100">
        <v>57.992444953383504</v>
      </c>
      <c r="C76" s="100">
        <v>70.735339470767471</v>
      </c>
      <c r="D76" s="100">
        <v>78.397267390407734</v>
      </c>
      <c r="E76" s="100">
        <v>75.70534724123344</v>
      </c>
      <c r="F76" s="100">
        <v>73.847266787362685</v>
      </c>
      <c r="G76" s="100">
        <v>75.959808906587341</v>
      </c>
      <c r="H76" s="100">
        <v>75.393853745751557</v>
      </c>
      <c r="I76" s="100">
        <v>75.702325043558005</v>
      </c>
      <c r="J76" s="91"/>
      <c r="K76" s="91"/>
      <c r="L76" s="91"/>
      <c r="M76" s="91"/>
    </row>
    <row r="77" spans="1:13">
      <c r="A77" s="104" t="s">
        <v>211</v>
      </c>
      <c r="B77" s="100">
        <v>19.90625497046096</v>
      </c>
      <c r="C77" s="100">
        <v>26.806527276236086</v>
      </c>
      <c r="D77" s="100">
        <v>32.408758096004</v>
      </c>
      <c r="E77" s="100">
        <v>31.118471818097216</v>
      </c>
      <c r="F77" s="100">
        <v>30.999418153168399</v>
      </c>
      <c r="G77" s="100">
        <v>34.45383890758886</v>
      </c>
      <c r="H77" s="100">
        <v>34.596462808845466</v>
      </c>
      <c r="I77" s="100">
        <v>34.340368171172976</v>
      </c>
      <c r="J77" s="91"/>
      <c r="K77" s="91"/>
      <c r="L77" s="91"/>
      <c r="M77" s="91"/>
    </row>
    <row r="78" spans="1:13">
      <c r="A78" s="104" t="s">
        <v>212</v>
      </c>
      <c r="B78" s="100">
        <v>6.7384054436692455</v>
      </c>
      <c r="C78" s="100">
        <v>8.9681751927997801</v>
      </c>
      <c r="D78" s="100">
        <v>12.004333693338239</v>
      </c>
      <c r="E78" s="100">
        <v>11.755460357483612</v>
      </c>
      <c r="F78" s="100">
        <v>11.579666780850635</v>
      </c>
      <c r="G78" s="100">
        <v>11.727651491729768</v>
      </c>
      <c r="H78" s="100">
        <v>12.146421372387248</v>
      </c>
      <c r="I78" s="100">
        <v>12.195170527111374</v>
      </c>
      <c r="J78" s="91"/>
      <c r="K78" s="91"/>
      <c r="L78" s="91"/>
      <c r="M78" s="91"/>
    </row>
    <row r="79" spans="1:13">
      <c r="A79" s="104" t="s">
        <v>213</v>
      </c>
      <c r="B79" s="100">
        <v>31.347784539253297</v>
      </c>
      <c r="C79" s="100">
        <v>34.960637001731605</v>
      </c>
      <c r="D79" s="100">
        <v>33.984175601065488</v>
      </c>
      <c r="E79" s="100">
        <v>32.831415065652614</v>
      </c>
      <c r="F79" s="100">
        <v>31.268181853343652</v>
      </c>
      <c r="G79" s="100">
        <v>29.778318507268715</v>
      </c>
      <c r="H79" s="100">
        <v>28.650969564518846</v>
      </c>
      <c r="I79" s="100">
        <v>29.16678634527366</v>
      </c>
      <c r="J79" s="91"/>
      <c r="K79" s="91"/>
      <c r="L79" s="91"/>
      <c r="M79" s="91"/>
    </row>
    <row r="80" spans="1:13">
      <c r="A80" s="110" t="s">
        <v>214</v>
      </c>
      <c r="B80" s="111">
        <v>6.560894607123716</v>
      </c>
      <c r="C80" s="111">
        <v>6.9233420804633869</v>
      </c>
      <c r="D80" s="111">
        <v>6.5357383698691223</v>
      </c>
      <c r="E80" s="111">
        <v>3.9180443342186755</v>
      </c>
      <c r="F80" s="111">
        <v>3.2778166487253171</v>
      </c>
      <c r="G80" s="111">
        <v>2.8331343857799713</v>
      </c>
      <c r="H80" s="111">
        <v>2.0806741663076398</v>
      </c>
      <c r="I80" s="111">
        <v>1.8643252611689334</v>
      </c>
      <c r="J80" s="91"/>
      <c r="K80" s="91"/>
      <c r="L80" s="91"/>
      <c r="M80" s="91"/>
    </row>
    <row r="81" spans="1:73">
      <c r="A81" s="114" t="s">
        <v>246</v>
      </c>
      <c r="B81" s="113"/>
      <c r="C81" s="113"/>
      <c r="D81" s="113"/>
      <c r="E81" s="113"/>
      <c r="F81" s="113"/>
      <c r="G81" s="113"/>
      <c r="H81" s="113"/>
      <c r="I81" s="113"/>
      <c r="J81" s="91"/>
      <c r="K81" s="91"/>
      <c r="L81" s="91"/>
      <c r="M81" s="91"/>
    </row>
    <row r="82" spans="1:73">
      <c r="A82" s="112"/>
      <c r="B82" s="113"/>
      <c r="C82" s="113"/>
      <c r="D82" s="113"/>
      <c r="E82" s="113"/>
      <c r="F82" s="113"/>
      <c r="G82" s="113"/>
      <c r="H82" s="113"/>
      <c r="I82" s="113"/>
      <c r="J82" s="91"/>
      <c r="K82" s="91"/>
      <c r="L82" s="91"/>
      <c r="M82" s="91"/>
    </row>
    <row r="83" spans="1:73">
      <c r="A83" s="114" t="s">
        <v>256</v>
      </c>
      <c r="B83" s="113"/>
      <c r="C83" s="113"/>
      <c r="D83" s="113"/>
      <c r="E83" s="113"/>
      <c r="F83" s="113"/>
      <c r="G83" s="113"/>
      <c r="H83" s="113"/>
      <c r="I83" s="113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</row>
    <row r="84" spans="1:73">
      <c r="A84" s="114" t="s">
        <v>215</v>
      </c>
      <c r="B84" s="113"/>
      <c r="C84" s="113"/>
      <c r="D84" s="113"/>
      <c r="E84" s="113"/>
      <c r="F84" s="113"/>
      <c r="G84" s="113"/>
      <c r="H84" s="113"/>
      <c r="I84" s="113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</row>
    <row r="85" spans="1:73" s="115" customFormat="1">
      <c r="A85" s="180" t="s">
        <v>216</v>
      </c>
      <c r="B85" s="180"/>
      <c r="C85" s="180"/>
      <c r="D85" s="180"/>
      <c r="E85" s="180"/>
      <c r="F85" s="180"/>
      <c r="G85" s="180"/>
      <c r="H85" s="180"/>
      <c r="I85" s="180"/>
    </row>
    <row r="86" spans="1:73" s="115" customFormat="1">
      <c r="A86" s="180"/>
      <c r="B86" s="180"/>
      <c r="C86" s="180"/>
      <c r="D86" s="180"/>
      <c r="E86" s="180"/>
      <c r="F86" s="180"/>
      <c r="G86" s="180"/>
      <c r="H86" s="180"/>
      <c r="I86" s="180"/>
    </row>
    <row r="87" spans="1:73" s="115" customFormat="1" ht="11.25" customHeight="1">
      <c r="A87" s="115" t="s">
        <v>217</v>
      </c>
      <c r="B87" s="116"/>
      <c r="C87" s="116"/>
      <c r="D87" s="116"/>
      <c r="E87" s="116"/>
      <c r="F87" s="116"/>
      <c r="G87" s="116"/>
      <c r="H87" s="116"/>
      <c r="I87" s="116"/>
    </row>
    <row r="88" spans="1:73" s="115" customFormat="1">
      <c r="A88" s="180" t="s">
        <v>257</v>
      </c>
      <c r="B88" s="180"/>
      <c r="C88" s="180"/>
      <c r="D88" s="180"/>
      <c r="E88" s="180"/>
      <c r="F88" s="180"/>
      <c r="G88" s="180"/>
      <c r="H88" s="180"/>
      <c r="I88" s="180"/>
    </row>
    <row r="89" spans="1:73" s="115" customFormat="1">
      <c r="A89" s="180"/>
      <c r="B89" s="180"/>
      <c r="C89" s="180"/>
      <c r="D89" s="180"/>
      <c r="E89" s="180"/>
      <c r="F89" s="180"/>
      <c r="G89" s="180"/>
      <c r="H89" s="180"/>
      <c r="I89" s="180"/>
    </row>
    <row r="90" spans="1:73" s="115" customFormat="1" ht="11.25" customHeight="1">
      <c r="A90" s="180" t="s">
        <v>258</v>
      </c>
      <c r="B90" s="180"/>
      <c r="C90" s="180"/>
      <c r="D90" s="180"/>
      <c r="E90" s="180"/>
      <c r="F90" s="180"/>
      <c r="G90" s="180"/>
      <c r="H90" s="180"/>
      <c r="I90" s="180"/>
    </row>
    <row r="91" spans="1:73" s="115" customFormat="1">
      <c r="A91" s="180"/>
      <c r="B91" s="180"/>
      <c r="C91" s="180"/>
      <c r="D91" s="180"/>
      <c r="E91" s="180"/>
      <c r="F91" s="180"/>
      <c r="G91" s="180"/>
      <c r="H91" s="180"/>
      <c r="I91" s="180"/>
    </row>
    <row r="92" spans="1:73" s="115" customFormat="1" ht="11.25" customHeight="1">
      <c r="A92" s="115" t="s">
        <v>218</v>
      </c>
      <c r="B92" s="116"/>
      <c r="C92" s="116"/>
      <c r="D92" s="116"/>
      <c r="E92" s="116"/>
      <c r="F92" s="116"/>
      <c r="G92" s="116"/>
      <c r="H92" s="116"/>
      <c r="I92" s="116"/>
    </row>
    <row r="93" spans="1:73" s="115" customFormat="1">
      <c r="A93" s="117"/>
      <c r="B93" s="118"/>
      <c r="C93" s="118"/>
      <c r="D93" s="118"/>
      <c r="E93" s="118"/>
      <c r="F93" s="118"/>
      <c r="G93" s="118"/>
      <c r="H93" s="118"/>
      <c r="I93" s="118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</row>
    <row r="94" spans="1:73" s="115" customFormat="1">
      <c r="A94" s="117"/>
      <c r="B94" s="118"/>
      <c r="C94" s="118"/>
      <c r="D94" s="118"/>
      <c r="E94" s="118"/>
      <c r="F94" s="118"/>
      <c r="G94" s="118"/>
      <c r="H94" s="118"/>
      <c r="I94" s="118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</row>
  </sheetData>
  <mergeCells count="3">
    <mergeCell ref="A85:I86"/>
    <mergeCell ref="A88:I89"/>
    <mergeCell ref="A90:I91"/>
  </mergeCells>
  <pageMargins left="0.59055118110236227" right="0.59055118110236227" top="1.1811023622047245" bottom="0.78740157480314965" header="0.31496062992125984" footer="0.31496062992125984"/>
  <pageSetup paperSize="9" fitToHeight="2" orientation="portrait" r:id="rId1"/>
  <rowBreaks count="1" manualBreakCount="1">
    <brk id="4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7"/>
  <sheetViews>
    <sheetView showGridLines="0" view="pageBreakPreview" zoomScaleNormal="100" zoomScaleSheetLayoutView="100" workbookViewId="0"/>
  </sheetViews>
  <sheetFormatPr defaultRowHeight="11.25"/>
  <cols>
    <col min="1" max="5" width="9.140625" style="7"/>
    <col min="6" max="7" width="9.140625" style="6"/>
    <col min="8" max="16384" width="9.140625" style="7"/>
  </cols>
  <sheetData>
    <row r="1" spans="6:11" s="23" customFormat="1">
      <c r="F1" s="165" t="s">
        <v>43</v>
      </c>
      <c r="G1" s="165"/>
      <c r="H1" s="165"/>
      <c r="I1" s="165"/>
      <c r="J1" s="165"/>
      <c r="K1" s="165"/>
    </row>
    <row r="2" spans="6:11" s="5" customFormat="1" ht="22.5">
      <c r="F2" s="25"/>
      <c r="G2" s="25"/>
      <c r="H2" s="26" t="s">
        <v>113</v>
      </c>
      <c r="I2" s="26" t="s">
        <v>114</v>
      </c>
      <c r="J2" s="26" t="s">
        <v>110</v>
      </c>
      <c r="K2" s="26" t="s">
        <v>115</v>
      </c>
    </row>
    <row r="3" spans="6:11">
      <c r="F3" s="24" t="s">
        <v>11</v>
      </c>
      <c r="G3" s="24" t="s">
        <v>2</v>
      </c>
      <c r="H3" s="10">
        <v>1</v>
      </c>
      <c r="I3" s="10">
        <v>6</v>
      </c>
      <c r="J3" s="10">
        <v>7</v>
      </c>
      <c r="K3" s="10">
        <v>21</v>
      </c>
    </row>
    <row r="4" spans="6:11">
      <c r="F4" s="24"/>
      <c r="G4" s="24" t="s">
        <v>3</v>
      </c>
      <c r="H4" s="10">
        <v>4</v>
      </c>
      <c r="I4" s="10">
        <v>7</v>
      </c>
      <c r="J4" s="10">
        <v>7</v>
      </c>
      <c r="K4" s="10">
        <v>16</v>
      </c>
    </row>
    <row r="5" spans="6:11">
      <c r="F5" s="24" t="s">
        <v>12</v>
      </c>
      <c r="G5" s="24" t="s">
        <v>5</v>
      </c>
      <c r="H5" s="10">
        <v>3</v>
      </c>
      <c r="I5" s="10">
        <v>10</v>
      </c>
      <c r="J5" s="10">
        <v>8</v>
      </c>
      <c r="K5" s="10">
        <v>13</v>
      </c>
    </row>
    <row r="6" spans="6:11">
      <c r="F6" s="24"/>
      <c r="G6" s="24" t="s">
        <v>6</v>
      </c>
      <c r="H6" s="10">
        <v>6</v>
      </c>
      <c r="I6" s="10">
        <v>9</v>
      </c>
      <c r="J6" s="10">
        <v>4</v>
      </c>
      <c r="K6" s="10">
        <v>15</v>
      </c>
    </row>
    <row r="7" spans="6:11">
      <c r="F7" s="24"/>
      <c r="G7" s="24" t="s">
        <v>2</v>
      </c>
      <c r="H7" s="10">
        <v>4</v>
      </c>
      <c r="I7" s="10">
        <v>11</v>
      </c>
      <c r="J7" s="10">
        <v>3</v>
      </c>
      <c r="K7" s="10">
        <v>16</v>
      </c>
    </row>
    <row r="8" spans="6:11">
      <c r="F8" s="24"/>
      <c r="G8" s="24" t="s">
        <v>3</v>
      </c>
      <c r="H8" s="10">
        <v>5</v>
      </c>
      <c r="I8" s="10">
        <v>11</v>
      </c>
      <c r="J8" s="10">
        <v>3</v>
      </c>
      <c r="K8" s="10">
        <v>15</v>
      </c>
    </row>
    <row r="9" spans="6:11">
      <c r="F9" s="24" t="s">
        <v>13</v>
      </c>
      <c r="G9" s="24" t="s">
        <v>5</v>
      </c>
      <c r="H9" s="10">
        <v>7</v>
      </c>
      <c r="I9" s="10">
        <v>8</v>
      </c>
      <c r="J9" s="10">
        <v>5</v>
      </c>
      <c r="K9" s="10">
        <v>14</v>
      </c>
    </row>
    <row r="10" spans="6:11">
      <c r="F10" s="24"/>
      <c r="G10" s="24" t="s">
        <v>6</v>
      </c>
      <c r="H10" s="10">
        <v>10</v>
      </c>
      <c r="I10" s="10">
        <v>9</v>
      </c>
      <c r="J10" s="10">
        <v>4</v>
      </c>
      <c r="K10" s="10">
        <v>11</v>
      </c>
    </row>
    <row r="11" spans="6:11">
      <c r="F11" s="24"/>
      <c r="G11" s="24" t="s">
        <v>2</v>
      </c>
      <c r="H11" s="10">
        <v>10</v>
      </c>
      <c r="I11" s="10">
        <v>8</v>
      </c>
      <c r="J11" s="10">
        <v>5</v>
      </c>
      <c r="K11" s="10">
        <v>10</v>
      </c>
    </row>
    <row r="12" spans="6:11">
      <c r="F12" s="24"/>
      <c r="G12" s="24" t="s">
        <v>3</v>
      </c>
      <c r="H12" s="10">
        <v>7</v>
      </c>
      <c r="I12" s="10">
        <v>8</v>
      </c>
      <c r="J12" s="10">
        <v>11</v>
      </c>
      <c r="K12" s="10">
        <v>7</v>
      </c>
    </row>
    <row r="13" spans="6:11">
      <c r="F13" s="24" t="s">
        <v>14</v>
      </c>
      <c r="G13" s="24" t="s">
        <v>5</v>
      </c>
      <c r="H13" s="10">
        <v>8</v>
      </c>
      <c r="I13" s="10">
        <v>8</v>
      </c>
      <c r="J13" s="10">
        <v>9</v>
      </c>
      <c r="K13" s="10">
        <v>8</v>
      </c>
    </row>
    <row r="14" spans="6:11">
      <c r="F14" s="24"/>
      <c r="G14" s="24" t="s">
        <v>6</v>
      </c>
      <c r="H14" s="10">
        <v>8</v>
      </c>
      <c r="I14" s="10">
        <v>11</v>
      </c>
      <c r="J14" s="10">
        <v>6</v>
      </c>
      <c r="K14" s="10">
        <v>8</v>
      </c>
    </row>
    <row r="15" spans="6:11">
      <c r="F15" s="24"/>
      <c r="G15" s="24" t="s">
        <v>2</v>
      </c>
      <c r="H15" s="10">
        <v>10</v>
      </c>
      <c r="I15" s="10">
        <v>9</v>
      </c>
      <c r="J15" s="10">
        <v>6</v>
      </c>
      <c r="K15" s="10">
        <v>8</v>
      </c>
    </row>
    <row r="16" spans="6:11">
      <c r="F16" s="24"/>
      <c r="G16" s="24" t="s">
        <v>3</v>
      </c>
      <c r="H16" s="10">
        <v>3</v>
      </c>
      <c r="I16" s="10">
        <v>5</v>
      </c>
      <c r="J16" s="10">
        <v>8</v>
      </c>
      <c r="K16" s="10">
        <v>17</v>
      </c>
    </row>
    <row r="17" spans="6:11">
      <c r="F17" s="24" t="s">
        <v>15</v>
      </c>
      <c r="G17" s="24" t="s">
        <v>5</v>
      </c>
      <c r="H17" s="10">
        <v>1</v>
      </c>
      <c r="I17" s="10">
        <v>10</v>
      </c>
      <c r="J17" s="10">
        <v>10</v>
      </c>
      <c r="K17" s="10">
        <v>12</v>
      </c>
    </row>
  </sheetData>
  <mergeCells count="1">
    <mergeCell ref="F1:K1"/>
  </mergeCells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"/>
  <sheetViews>
    <sheetView showGridLines="0" view="pageBreakPreview" zoomScaleNormal="100" zoomScaleSheetLayoutView="100" workbookViewId="0"/>
  </sheetViews>
  <sheetFormatPr defaultColWidth="6" defaultRowHeight="11.25"/>
  <cols>
    <col min="1" max="1" width="26.5703125" style="138" customWidth="1"/>
    <col min="2" max="2" width="4.85546875" style="152" bestFit="1" customWidth="1"/>
    <col min="3" max="3" width="6.7109375" style="152" customWidth="1"/>
    <col min="4" max="4" width="5" style="153" customWidth="1"/>
    <col min="5" max="5" width="4.85546875" style="152" bestFit="1" customWidth="1"/>
    <col min="6" max="6" width="6.7109375" style="152" customWidth="1"/>
    <col min="7" max="7" width="5" style="153" customWidth="1"/>
    <col min="8" max="8" width="4.85546875" style="152" bestFit="1" customWidth="1"/>
    <col min="9" max="9" width="6.7109375" style="152" customWidth="1"/>
    <col min="10" max="10" width="5" style="153" customWidth="1"/>
    <col min="11" max="11" width="4.85546875" style="152" bestFit="1" customWidth="1"/>
    <col min="12" max="12" width="6.7109375" style="152" customWidth="1"/>
    <col min="13" max="13" width="5" style="153" customWidth="1"/>
    <col min="14" max="14" width="4.85546875" style="152" bestFit="1" customWidth="1"/>
    <col min="15" max="15" width="6.7109375" style="152" customWidth="1"/>
    <col min="16" max="16" width="5" style="153" customWidth="1"/>
    <col min="17" max="17" width="4.85546875" style="152" bestFit="1" customWidth="1"/>
    <col min="18" max="18" width="6.7109375" style="152" customWidth="1"/>
    <col min="19" max="19" width="5" style="153" customWidth="1"/>
    <col min="20" max="20" width="4.85546875" style="152" bestFit="1" customWidth="1"/>
    <col min="21" max="21" width="6.7109375" style="152" customWidth="1"/>
    <col min="22" max="22" width="5" style="153" customWidth="1"/>
    <col min="23" max="253" width="8.85546875" style="138" customWidth="1"/>
    <col min="254" max="254" width="19.7109375" style="138" customWidth="1"/>
    <col min="255" max="255" width="4.5703125" style="138" customWidth="1"/>
    <col min="256" max="256" width="6" style="138" bestFit="1"/>
    <col min="257" max="16384" width="6" style="138"/>
  </cols>
  <sheetData>
    <row r="1" spans="1:22" s="119" customFormat="1" ht="12.75">
      <c r="A1" s="156" t="s">
        <v>259</v>
      </c>
      <c r="B1" s="157"/>
      <c r="C1" s="157"/>
      <c r="D1" s="158"/>
      <c r="E1" s="157"/>
      <c r="F1" s="157"/>
      <c r="G1" s="158"/>
      <c r="H1" s="157"/>
      <c r="I1" s="157"/>
      <c r="J1" s="158"/>
      <c r="K1" s="157"/>
      <c r="L1" s="157"/>
      <c r="M1" s="158"/>
      <c r="N1" s="157"/>
      <c r="O1" s="157"/>
      <c r="P1" s="158"/>
      <c r="Q1" s="157"/>
      <c r="R1" s="157"/>
      <c r="S1" s="158"/>
      <c r="T1" s="157"/>
      <c r="U1" s="157"/>
      <c r="V1" s="158"/>
    </row>
    <row r="2" spans="1:22" s="121" customFormat="1">
      <c r="A2" s="15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2" s="121" customFormat="1">
      <c r="A3" s="120"/>
      <c r="B3" s="185" t="s">
        <v>247</v>
      </c>
      <c r="C3" s="185"/>
      <c r="D3" s="185"/>
      <c r="E3" s="183" t="s">
        <v>248</v>
      </c>
      <c r="F3" s="183"/>
      <c r="G3" s="183"/>
      <c r="H3" s="183" t="s">
        <v>249</v>
      </c>
      <c r="I3" s="183"/>
      <c r="J3" s="183"/>
      <c r="K3" s="183" t="s">
        <v>261</v>
      </c>
      <c r="L3" s="183"/>
      <c r="M3" s="183"/>
      <c r="N3" s="183" t="s">
        <v>262</v>
      </c>
      <c r="O3" s="183"/>
      <c r="P3" s="183"/>
      <c r="Q3" s="183" t="s">
        <v>263</v>
      </c>
      <c r="R3" s="183"/>
      <c r="S3" s="183"/>
      <c r="T3" s="183" t="s">
        <v>264</v>
      </c>
      <c r="U3" s="183"/>
      <c r="V3" s="183"/>
    </row>
    <row r="4" spans="1:22" s="121" customFormat="1" ht="13.15" customHeight="1">
      <c r="A4" s="120"/>
      <c r="B4" s="182" t="s">
        <v>219</v>
      </c>
      <c r="C4" s="181" t="s">
        <v>220</v>
      </c>
      <c r="D4" s="181"/>
      <c r="E4" s="182" t="s">
        <v>219</v>
      </c>
      <c r="F4" s="181" t="s">
        <v>220</v>
      </c>
      <c r="G4" s="181"/>
      <c r="H4" s="182" t="s">
        <v>219</v>
      </c>
      <c r="I4" s="181" t="s">
        <v>220</v>
      </c>
      <c r="J4" s="181"/>
      <c r="K4" s="182" t="s">
        <v>219</v>
      </c>
      <c r="L4" s="181" t="s">
        <v>220</v>
      </c>
      <c r="M4" s="181"/>
      <c r="N4" s="182" t="s">
        <v>219</v>
      </c>
      <c r="O4" s="181" t="s">
        <v>220</v>
      </c>
      <c r="P4" s="181"/>
      <c r="Q4" s="182" t="s">
        <v>219</v>
      </c>
      <c r="R4" s="181" t="s">
        <v>220</v>
      </c>
      <c r="S4" s="181"/>
      <c r="T4" s="182" t="s">
        <v>219</v>
      </c>
      <c r="U4" s="181" t="s">
        <v>220</v>
      </c>
      <c r="V4" s="181"/>
    </row>
    <row r="5" spans="1:22" s="125" customFormat="1" ht="22.5">
      <c r="A5" s="122"/>
      <c r="B5" s="182"/>
      <c r="C5" s="123" t="s">
        <v>260</v>
      </c>
      <c r="D5" s="124" t="s">
        <v>221</v>
      </c>
      <c r="E5" s="182"/>
      <c r="F5" s="123" t="s">
        <v>260</v>
      </c>
      <c r="G5" s="124" t="s">
        <v>221</v>
      </c>
      <c r="H5" s="182"/>
      <c r="I5" s="123" t="s">
        <v>260</v>
      </c>
      <c r="J5" s="124" t="s">
        <v>221</v>
      </c>
      <c r="K5" s="182"/>
      <c r="L5" s="123" t="s">
        <v>260</v>
      </c>
      <c r="M5" s="124" t="s">
        <v>221</v>
      </c>
      <c r="N5" s="182"/>
      <c r="O5" s="123" t="s">
        <v>260</v>
      </c>
      <c r="P5" s="124" t="s">
        <v>221</v>
      </c>
      <c r="Q5" s="182"/>
      <c r="R5" s="123" t="s">
        <v>260</v>
      </c>
      <c r="S5" s="124" t="s">
        <v>221</v>
      </c>
      <c r="T5" s="182"/>
      <c r="U5" s="123" t="s">
        <v>260</v>
      </c>
      <c r="V5" s="124" t="s">
        <v>221</v>
      </c>
    </row>
    <row r="6" spans="1:22" s="125" customFormat="1">
      <c r="A6" s="126" t="s">
        <v>222</v>
      </c>
      <c r="B6" s="127">
        <v>85</v>
      </c>
      <c r="C6" s="127">
        <v>1988.998568</v>
      </c>
      <c r="D6" s="128">
        <v>100.00000000000001</v>
      </c>
      <c r="E6" s="127">
        <v>88</v>
      </c>
      <c r="F6" s="127">
        <v>2378.1407439999998</v>
      </c>
      <c r="G6" s="128">
        <v>100.00000000000001</v>
      </c>
      <c r="H6" s="127">
        <v>84</v>
      </c>
      <c r="I6" s="127">
        <v>2759.3436637986397</v>
      </c>
      <c r="J6" s="128">
        <v>100.00000000000001</v>
      </c>
      <c r="K6" s="127">
        <v>84</v>
      </c>
      <c r="L6" s="127">
        <v>2673.1597569502096</v>
      </c>
      <c r="M6" s="128">
        <v>100.00000000000003</v>
      </c>
      <c r="N6" s="127">
        <v>85</v>
      </c>
      <c r="O6" s="127">
        <v>2696.7648627875801</v>
      </c>
      <c r="P6" s="128">
        <v>100</v>
      </c>
      <c r="Q6" s="127">
        <v>86</v>
      </c>
      <c r="R6" s="127">
        <v>2753.43937751559</v>
      </c>
      <c r="S6" s="128">
        <v>100</v>
      </c>
      <c r="T6" s="127">
        <v>87</v>
      </c>
      <c r="U6" s="127">
        <v>2868.2933293659103</v>
      </c>
      <c r="V6" s="128">
        <v>100</v>
      </c>
    </row>
    <row r="7" spans="1:22" s="131" customFormat="1">
      <c r="A7" s="129" t="s">
        <v>223</v>
      </c>
      <c r="B7" s="130"/>
      <c r="C7" s="130">
        <v>74.735421500377996</v>
      </c>
      <c r="D7" s="130"/>
      <c r="E7" s="130"/>
      <c r="F7" s="130">
        <v>87.428961059467454</v>
      </c>
      <c r="G7" s="130"/>
      <c r="H7" s="130"/>
      <c r="I7" s="130">
        <v>95.747676705733369</v>
      </c>
      <c r="J7" s="130"/>
      <c r="K7" s="130"/>
      <c r="L7" s="130">
        <v>90.102156214315073</v>
      </c>
      <c r="M7" s="130"/>
      <c r="N7" s="130"/>
      <c r="O7" s="130">
        <v>88.182852221868515</v>
      </c>
      <c r="P7" s="130"/>
      <c r="Q7" s="130"/>
      <c r="R7" s="130">
        <v>88.273652463510999</v>
      </c>
      <c r="S7" s="130"/>
      <c r="T7" s="130"/>
      <c r="U7" s="130">
        <v>90.339243831456599</v>
      </c>
      <c r="V7" s="130"/>
    </row>
    <row r="8" spans="1:22" s="125" customFormat="1">
      <c r="A8" s="132"/>
      <c r="B8" s="133"/>
      <c r="C8" s="133"/>
      <c r="D8" s="134"/>
      <c r="E8" s="133"/>
      <c r="F8" s="133"/>
      <c r="G8" s="134"/>
      <c r="H8" s="133"/>
      <c r="I8" s="133"/>
      <c r="J8" s="134"/>
      <c r="K8" s="133"/>
      <c r="L8" s="133"/>
      <c r="M8" s="134"/>
      <c r="N8" s="133"/>
      <c r="O8" s="133"/>
      <c r="P8" s="134"/>
      <c r="Q8" s="133"/>
      <c r="R8" s="133"/>
      <c r="S8" s="134"/>
      <c r="T8" s="133"/>
      <c r="U8" s="133"/>
      <c r="V8" s="134"/>
    </row>
    <row r="9" spans="1:22">
      <c r="A9" s="135" t="s">
        <v>224</v>
      </c>
      <c r="B9" s="136">
        <v>34</v>
      </c>
      <c r="C9" s="136">
        <v>1777</v>
      </c>
      <c r="D9" s="137">
        <v>89.341441898916457</v>
      </c>
      <c r="E9" s="136">
        <v>34</v>
      </c>
      <c r="F9" s="136">
        <v>2160.41129</v>
      </c>
      <c r="G9" s="137">
        <v>90.844551376981087</v>
      </c>
      <c r="H9" s="136">
        <v>33</v>
      </c>
      <c r="I9" s="136">
        <v>2533.5299919999998</v>
      </c>
      <c r="J9" s="137">
        <v>91.816399140084854</v>
      </c>
      <c r="K9" s="136">
        <v>33</v>
      </c>
      <c r="L9" s="136">
        <v>2452.8522869999997</v>
      </c>
      <c r="M9" s="137">
        <v>91.758537087900919</v>
      </c>
      <c r="N9" s="136">
        <v>33</v>
      </c>
      <c r="O9" s="136">
        <v>2476.2873450000002</v>
      </c>
      <c r="P9" s="137">
        <v>91.824369976413976</v>
      </c>
      <c r="Q9" s="136">
        <v>33</v>
      </c>
      <c r="R9" s="136">
        <v>2538.3482909999998</v>
      </c>
      <c r="S9" s="137">
        <v>92.188275933292374</v>
      </c>
      <c r="T9" s="136">
        <v>33</v>
      </c>
      <c r="U9" s="136">
        <v>2649.9275130000001</v>
      </c>
      <c r="V9" s="137">
        <v>92.386907777867194</v>
      </c>
    </row>
    <row r="10" spans="1:22">
      <c r="A10" s="139" t="s">
        <v>225</v>
      </c>
      <c r="B10" s="140">
        <v>8</v>
      </c>
      <c r="C10" s="140">
        <v>284</v>
      </c>
      <c r="D10" s="141">
        <v>14.278542205566838</v>
      </c>
      <c r="E10" s="140">
        <v>9</v>
      </c>
      <c r="F10" s="140">
        <v>377.80516599999999</v>
      </c>
      <c r="G10" s="141">
        <v>15.886577232789717</v>
      </c>
      <c r="H10" s="140">
        <v>8</v>
      </c>
      <c r="I10" s="140">
        <v>453.82804499999997</v>
      </c>
      <c r="J10" s="141">
        <v>16.446956243762671</v>
      </c>
      <c r="K10" s="140">
        <v>8</v>
      </c>
      <c r="L10" s="140">
        <v>457.064885</v>
      </c>
      <c r="M10" s="141">
        <v>17.098300384465698</v>
      </c>
      <c r="N10" s="140">
        <v>8</v>
      </c>
      <c r="O10" s="140">
        <v>461.41972299999998</v>
      </c>
      <c r="P10" s="141">
        <v>17.110120699327179</v>
      </c>
      <c r="Q10" s="140">
        <v>8</v>
      </c>
      <c r="R10" s="140">
        <v>464.99766199999999</v>
      </c>
      <c r="S10" s="141">
        <v>16.887884505362319</v>
      </c>
      <c r="T10" s="140">
        <v>8</v>
      </c>
      <c r="U10" s="140">
        <v>472.14561500000002</v>
      </c>
      <c r="V10" s="141">
        <v>16.460855316508951</v>
      </c>
    </row>
    <row r="11" spans="1:22">
      <c r="A11" s="139" t="s">
        <v>226</v>
      </c>
      <c r="B11" s="140">
        <v>6</v>
      </c>
      <c r="C11" s="140">
        <v>154</v>
      </c>
      <c r="D11" s="141">
        <v>7.7425897875256791</v>
      </c>
      <c r="E11" s="140">
        <v>5</v>
      </c>
      <c r="F11" s="140">
        <v>177.73810399999999</v>
      </c>
      <c r="G11" s="141">
        <v>7.4738261159870198</v>
      </c>
      <c r="H11" s="140">
        <v>4</v>
      </c>
      <c r="I11" s="140">
        <v>217.03076200000001</v>
      </c>
      <c r="J11" s="141">
        <v>7.8653037984121728</v>
      </c>
      <c r="K11" s="140">
        <v>4</v>
      </c>
      <c r="L11" s="140">
        <v>217.405327</v>
      </c>
      <c r="M11" s="141">
        <v>8.1328968998110422</v>
      </c>
      <c r="N11" s="140">
        <v>4</v>
      </c>
      <c r="O11" s="140">
        <v>208.942916</v>
      </c>
      <c r="P11" s="141">
        <v>7.7479100563488057</v>
      </c>
      <c r="Q11" s="140">
        <v>4</v>
      </c>
      <c r="R11" s="140">
        <v>213.61200199999999</v>
      </c>
      <c r="S11" s="141">
        <v>7.7580063590410573</v>
      </c>
      <c r="T11" s="140">
        <v>4</v>
      </c>
      <c r="U11" s="140">
        <v>212.98282599999999</v>
      </c>
      <c r="V11" s="141">
        <v>7.4254199812640431</v>
      </c>
    </row>
    <row r="12" spans="1:22">
      <c r="A12" s="139" t="s">
        <v>227</v>
      </c>
      <c r="B12" s="140">
        <v>20</v>
      </c>
      <c r="C12" s="140">
        <v>1339</v>
      </c>
      <c r="D12" s="141">
        <v>67.320309905823933</v>
      </c>
      <c r="E12" s="140">
        <v>20</v>
      </c>
      <c r="F12" s="140">
        <v>1604.8680199999999</v>
      </c>
      <c r="G12" s="141">
        <v>67.484148028204345</v>
      </c>
      <c r="H12" s="140">
        <v>21</v>
      </c>
      <c r="I12" s="140">
        <v>1862.6711849999999</v>
      </c>
      <c r="J12" s="141">
        <v>67.504139097910013</v>
      </c>
      <c r="K12" s="140">
        <v>21</v>
      </c>
      <c r="L12" s="140">
        <v>1778.382075</v>
      </c>
      <c r="M12" s="141">
        <v>66.527339803624173</v>
      </c>
      <c r="N12" s="140">
        <v>21</v>
      </c>
      <c r="O12" s="140">
        <v>1805.9247060000002</v>
      </c>
      <c r="P12" s="141">
        <v>66.966339220737993</v>
      </c>
      <c r="Q12" s="140">
        <v>21</v>
      </c>
      <c r="R12" s="140">
        <v>1859.738627</v>
      </c>
      <c r="S12" s="141">
        <v>67.542385068889004</v>
      </c>
      <c r="T12" s="140">
        <v>21</v>
      </c>
      <c r="U12" s="140">
        <v>1964.799072</v>
      </c>
      <c r="V12" s="141">
        <v>68.500632480094197</v>
      </c>
    </row>
    <row r="13" spans="1:22">
      <c r="A13" s="142"/>
      <c r="B13" s="140"/>
      <c r="C13" s="140"/>
      <c r="D13" s="141"/>
      <c r="E13" s="140"/>
      <c r="F13" s="140"/>
      <c r="G13" s="141"/>
      <c r="H13" s="140"/>
      <c r="I13" s="140"/>
      <c r="J13" s="141"/>
      <c r="K13" s="140"/>
      <c r="L13" s="140"/>
      <c r="M13" s="141"/>
      <c r="N13" s="140"/>
      <c r="O13" s="140"/>
      <c r="P13" s="141"/>
      <c r="Q13" s="140"/>
      <c r="R13" s="140"/>
      <c r="S13" s="141"/>
      <c r="T13" s="140"/>
      <c r="U13" s="140"/>
      <c r="V13" s="141"/>
    </row>
    <row r="14" spans="1:22">
      <c r="A14" s="143" t="s">
        <v>228</v>
      </c>
      <c r="B14" s="144">
        <v>51</v>
      </c>
      <c r="C14" s="144">
        <v>211.99856799999998</v>
      </c>
      <c r="D14" s="145">
        <v>10.65855810108356</v>
      </c>
      <c r="E14" s="144">
        <v>54</v>
      </c>
      <c r="F14" s="144">
        <v>217.72945399999998</v>
      </c>
      <c r="G14" s="145">
        <v>9.1554486230189234</v>
      </c>
      <c r="H14" s="144">
        <v>51</v>
      </c>
      <c r="I14" s="144">
        <v>225.81367179864</v>
      </c>
      <c r="J14" s="145">
        <v>8.1836008599151615</v>
      </c>
      <c r="K14" s="144">
        <v>51</v>
      </c>
      <c r="L14" s="144">
        <v>220.30746995021002</v>
      </c>
      <c r="M14" s="145">
        <v>8.2414629120991023</v>
      </c>
      <c r="N14" s="144">
        <v>52</v>
      </c>
      <c r="O14" s="144">
        <v>220.47751778757998</v>
      </c>
      <c r="P14" s="145">
        <v>8.1756300235860291</v>
      </c>
      <c r="Q14" s="144">
        <v>53</v>
      </c>
      <c r="R14" s="144">
        <v>215.09108651559001</v>
      </c>
      <c r="S14" s="145">
        <v>7.811724066707626</v>
      </c>
      <c r="T14" s="144">
        <v>54</v>
      </c>
      <c r="U14" s="144">
        <v>218.36581636591001</v>
      </c>
      <c r="V14" s="145">
        <v>7.6130922221327992</v>
      </c>
    </row>
    <row r="15" spans="1:22">
      <c r="A15" s="139" t="s">
        <v>229</v>
      </c>
      <c r="B15" s="140">
        <v>17</v>
      </c>
      <c r="C15" s="140">
        <v>122.55053599999999</v>
      </c>
      <c r="D15" s="141">
        <v>6.1614190161649223</v>
      </c>
      <c r="E15" s="140">
        <v>17</v>
      </c>
      <c r="F15" s="140">
        <v>111.313931</v>
      </c>
      <c r="G15" s="141">
        <v>4.680712496972383</v>
      </c>
      <c r="H15" s="140">
        <v>17</v>
      </c>
      <c r="I15" s="140">
        <v>98.834426322200002</v>
      </c>
      <c r="J15" s="141">
        <v>3.5818092403227504</v>
      </c>
      <c r="K15" s="140">
        <v>17</v>
      </c>
      <c r="L15" s="140">
        <v>88.717633000000006</v>
      </c>
      <c r="M15" s="141">
        <v>3.3188301884814164</v>
      </c>
      <c r="N15" s="140">
        <v>17</v>
      </c>
      <c r="O15" s="140">
        <v>84.263363999999996</v>
      </c>
      <c r="P15" s="141">
        <v>3.1246092368950182</v>
      </c>
      <c r="Q15" s="140">
        <v>17</v>
      </c>
      <c r="R15" s="140">
        <v>79.488235000000003</v>
      </c>
      <c r="S15" s="141">
        <v>2.886870713373821</v>
      </c>
      <c r="T15" s="140">
        <v>17</v>
      </c>
      <c r="U15" s="140">
        <v>80.213476999999997</v>
      </c>
      <c r="V15" s="141">
        <v>2.7965576664968461</v>
      </c>
    </row>
    <row r="16" spans="1:22">
      <c r="A16" s="146" t="s">
        <v>230</v>
      </c>
      <c r="B16" s="133">
        <v>10</v>
      </c>
      <c r="C16" s="133">
        <v>4.6406099999999997</v>
      </c>
      <c r="D16" s="134">
        <v>0.23331389346681522</v>
      </c>
      <c r="E16" s="133">
        <v>11</v>
      </c>
      <c r="F16" s="133">
        <v>7.1882000000000001</v>
      </c>
      <c r="G16" s="134">
        <v>0.30226133664021698</v>
      </c>
      <c r="H16" s="133">
        <v>8</v>
      </c>
      <c r="I16" s="133">
        <v>9.8627374764399995</v>
      </c>
      <c r="J16" s="134">
        <v>0.35743055878956737</v>
      </c>
      <c r="K16" s="133">
        <v>8</v>
      </c>
      <c r="L16" s="133">
        <v>10.435106950210001</v>
      </c>
      <c r="M16" s="134">
        <v>0.39036600499011498</v>
      </c>
      <c r="N16" s="133">
        <v>8</v>
      </c>
      <c r="O16" s="133">
        <v>11.06710678758</v>
      </c>
      <c r="P16" s="134">
        <v>0.41038456634814657</v>
      </c>
      <c r="Q16" s="133">
        <v>9</v>
      </c>
      <c r="R16" s="133">
        <v>11.58743351559</v>
      </c>
      <c r="S16" s="134">
        <v>0.42083488782110989</v>
      </c>
      <c r="T16" s="133">
        <v>9</v>
      </c>
      <c r="U16" s="133">
        <v>12.452339365909999</v>
      </c>
      <c r="V16" s="134">
        <v>0.43413758413135595</v>
      </c>
    </row>
    <row r="17" spans="1:22">
      <c r="A17" s="147" t="s">
        <v>231</v>
      </c>
      <c r="B17" s="148">
        <v>24</v>
      </c>
      <c r="C17" s="148">
        <v>84.807422000000003</v>
      </c>
      <c r="D17" s="149">
        <v>4.2638251914518221</v>
      </c>
      <c r="E17" s="148">
        <v>26</v>
      </c>
      <c r="F17" s="148">
        <v>99.227322999999998</v>
      </c>
      <c r="G17" s="149">
        <v>4.1724747894063245</v>
      </c>
      <c r="H17" s="148">
        <v>26</v>
      </c>
      <c r="I17" s="148">
        <v>117.116508</v>
      </c>
      <c r="J17" s="149">
        <v>4.2443610608028441</v>
      </c>
      <c r="K17" s="148">
        <v>26</v>
      </c>
      <c r="L17" s="148">
        <v>121.15473</v>
      </c>
      <c r="M17" s="149">
        <v>4.5322667186275707</v>
      </c>
      <c r="N17" s="148">
        <v>27</v>
      </c>
      <c r="O17" s="148">
        <v>125.147047</v>
      </c>
      <c r="P17" s="149">
        <v>4.6406362203428646</v>
      </c>
      <c r="Q17" s="148">
        <v>27</v>
      </c>
      <c r="R17" s="148">
        <v>124.015418</v>
      </c>
      <c r="S17" s="149">
        <v>4.5040184655126954</v>
      </c>
      <c r="T17" s="148">
        <v>28</v>
      </c>
      <c r="U17" s="148">
        <v>125.7</v>
      </c>
      <c r="V17" s="149">
        <v>4.3823969715045967</v>
      </c>
    </row>
    <row r="18" spans="1:22" s="91" customFormat="1">
      <c r="A18" s="114" t="s">
        <v>246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50"/>
    </row>
    <row r="43" spans="77:77">
      <c r="BY43" s="161" t="s">
        <v>273</v>
      </c>
    </row>
    <row r="44" spans="77:77">
      <c r="BY44" s="161" t="s">
        <v>246</v>
      </c>
    </row>
  </sheetData>
  <mergeCells count="28">
    <mergeCell ref="B3:D3"/>
    <mergeCell ref="E3:G3"/>
    <mergeCell ref="H3:J3"/>
    <mergeCell ref="K3:M3"/>
    <mergeCell ref="Q2:S2"/>
    <mergeCell ref="T2:V2"/>
    <mergeCell ref="B2:D2"/>
    <mergeCell ref="E2:G2"/>
    <mergeCell ref="H2:J2"/>
    <mergeCell ref="K2:M2"/>
    <mergeCell ref="N2:P2"/>
    <mergeCell ref="I4:J4"/>
    <mergeCell ref="K4:K5"/>
    <mergeCell ref="Q4:Q5"/>
    <mergeCell ref="R4:S4"/>
    <mergeCell ref="T4:T5"/>
    <mergeCell ref="O4:P4"/>
    <mergeCell ref="B4:B5"/>
    <mergeCell ref="C4:D4"/>
    <mergeCell ref="E4:E5"/>
    <mergeCell ref="F4:G4"/>
    <mergeCell ref="H4:H5"/>
    <mergeCell ref="L4:M4"/>
    <mergeCell ref="N4:N5"/>
    <mergeCell ref="N3:P3"/>
    <mergeCell ref="Q3:S3"/>
    <mergeCell ref="T3:V3"/>
    <mergeCell ref="U4:V4"/>
  </mergeCells>
  <pageMargins left="0.59055118110236227" right="0.59055118110236227" top="1.1811023622047245" bottom="0.78740157480314965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7"/>
  <sheetViews>
    <sheetView showGridLines="0" view="pageBreakPreview" zoomScaleNormal="100" zoomScaleSheetLayoutView="100" workbookViewId="0"/>
  </sheetViews>
  <sheetFormatPr defaultRowHeight="11.25"/>
  <cols>
    <col min="1" max="5" width="9.140625" style="7"/>
    <col min="6" max="7" width="9.140625" style="6"/>
    <col min="8" max="16384" width="9.140625" style="7"/>
  </cols>
  <sheetData>
    <row r="1" spans="6:11" s="23" customFormat="1" ht="23.25" customHeight="1">
      <c r="F1" s="165" t="s">
        <v>44</v>
      </c>
      <c r="G1" s="165"/>
      <c r="H1" s="165"/>
      <c r="I1" s="165"/>
      <c r="J1" s="165"/>
      <c r="K1" s="165"/>
    </row>
    <row r="2" spans="6:11" s="5" customFormat="1" ht="22.5">
      <c r="F2" s="25"/>
      <c r="G2" s="25"/>
      <c r="H2" s="26" t="s">
        <v>113</v>
      </c>
      <c r="I2" s="26" t="s">
        <v>114</v>
      </c>
      <c r="J2" s="26" t="s">
        <v>110</v>
      </c>
      <c r="K2" s="26" t="s">
        <v>115</v>
      </c>
    </row>
    <row r="3" spans="6:11">
      <c r="F3" s="24" t="s">
        <v>11</v>
      </c>
      <c r="G3" s="24" t="s">
        <v>2</v>
      </c>
      <c r="H3" s="12">
        <v>0.65548998223574906</v>
      </c>
      <c r="I3" s="12">
        <v>17.762528370301908</v>
      </c>
      <c r="J3" s="12">
        <v>46.31931747690227</v>
      </c>
      <c r="K3" s="12">
        <v>35.262664170560065</v>
      </c>
    </row>
    <row r="4" spans="6:11">
      <c r="F4" s="24"/>
      <c r="G4" s="24" t="s">
        <v>3</v>
      </c>
      <c r="H4" s="12">
        <v>6.2171532741300428</v>
      </c>
      <c r="I4" s="12">
        <v>31.231839875354851</v>
      </c>
      <c r="J4" s="12">
        <v>39.297532118566487</v>
      </c>
      <c r="K4" s="12">
        <v>23.253474731948639</v>
      </c>
    </row>
    <row r="5" spans="6:11">
      <c r="F5" s="24" t="s">
        <v>12</v>
      </c>
      <c r="G5" s="24" t="s">
        <v>5</v>
      </c>
      <c r="H5" s="12">
        <v>2.1643958833576509</v>
      </c>
      <c r="I5" s="12">
        <v>43.648496615196336</v>
      </c>
      <c r="J5" s="12">
        <v>35.093245434501981</v>
      </c>
      <c r="K5" s="12">
        <v>19.093862066944048</v>
      </c>
    </row>
    <row r="6" spans="6:11">
      <c r="F6" s="24"/>
      <c r="G6" s="24" t="s">
        <v>6</v>
      </c>
      <c r="H6" s="12">
        <v>9.7882951808516978</v>
      </c>
      <c r="I6" s="12">
        <v>48.140898332698548</v>
      </c>
      <c r="J6" s="12">
        <v>16.052402026518159</v>
      </c>
      <c r="K6" s="12">
        <v>26.018404459931588</v>
      </c>
    </row>
    <row r="7" spans="6:11">
      <c r="F7" s="24"/>
      <c r="G7" s="24" t="s">
        <v>2</v>
      </c>
      <c r="H7" s="12">
        <v>7.4661576462372343</v>
      </c>
      <c r="I7" s="12">
        <v>45.366878732060847</v>
      </c>
      <c r="J7" s="12">
        <v>20.329234942437409</v>
      </c>
      <c r="K7" s="12">
        <v>26.837728679264522</v>
      </c>
    </row>
    <row r="8" spans="6:11">
      <c r="F8" s="24"/>
      <c r="G8" s="24" t="s">
        <v>3</v>
      </c>
      <c r="H8" s="12">
        <v>9.7272436027678815</v>
      </c>
      <c r="I8" s="12">
        <v>30.947322396190597</v>
      </c>
      <c r="J8" s="12">
        <v>30.551414263346132</v>
      </c>
      <c r="K8" s="12">
        <v>28.774019737695415</v>
      </c>
    </row>
    <row r="9" spans="6:11">
      <c r="F9" s="24" t="s">
        <v>13</v>
      </c>
      <c r="G9" s="24" t="s">
        <v>5</v>
      </c>
      <c r="H9" s="12">
        <v>20.578149149855786</v>
      </c>
      <c r="I9" s="12">
        <v>26.109158476408666</v>
      </c>
      <c r="J9" s="12">
        <v>16.281885345438027</v>
      </c>
      <c r="K9" s="12">
        <v>37.030807028297538</v>
      </c>
    </row>
    <row r="10" spans="6:11">
      <c r="F10" s="24"/>
      <c r="G10" s="24" t="s">
        <v>6</v>
      </c>
      <c r="H10" s="12">
        <v>26.09363115614385</v>
      </c>
      <c r="I10" s="12">
        <v>30.757428743994186</v>
      </c>
      <c r="J10" s="12">
        <v>10.405016474220069</v>
      </c>
      <c r="K10" s="12">
        <v>32.743923625641891</v>
      </c>
    </row>
    <row r="11" spans="6:11">
      <c r="F11" s="24"/>
      <c r="G11" s="24" t="s">
        <v>2</v>
      </c>
      <c r="H11" s="12">
        <v>21.71105349235398</v>
      </c>
      <c r="I11" s="12">
        <v>33.57255372376985</v>
      </c>
      <c r="J11" s="12">
        <v>11.727139660262447</v>
      </c>
      <c r="K11" s="12">
        <v>32.98925312361375</v>
      </c>
    </row>
    <row r="12" spans="6:11">
      <c r="F12" s="24"/>
      <c r="G12" s="24" t="s">
        <v>3</v>
      </c>
      <c r="H12" s="12">
        <v>18.422674192680326</v>
      </c>
      <c r="I12" s="12">
        <v>16.490282701180668</v>
      </c>
      <c r="J12" s="12">
        <v>50.26274198533347</v>
      </c>
      <c r="K12" s="12">
        <v>14.824301120805519</v>
      </c>
    </row>
    <row r="13" spans="6:11">
      <c r="F13" s="24" t="s">
        <v>14</v>
      </c>
      <c r="G13" s="24" t="s">
        <v>5</v>
      </c>
      <c r="H13" s="12">
        <v>18.48040876339979</v>
      </c>
      <c r="I13" s="12">
        <v>17.00144726244578</v>
      </c>
      <c r="J13" s="12">
        <v>39.017917469891259</v>
      </c>
      <c r="K13" s="12">
        <v>25.500226504263207</v>
      </c>
    </row>
    <row r="14" spans="6:11">
      <c r="F14" s="24"/>
      <c r="G14" s="24" t="s">
        <v>6</v>
      </c>
      <c r="H14" s="12">
        <v>22.470104857721992</v>
      </c>
      <c r="I14" s="12">
        <v>28.363782475333043</v>
      </c>
      <c r="J14" s="12">
        <v>24.049786354660707</v>
      </c>
      <c r="K14" s="12">
        <v>25.116326312284244</v>
      </c>
    </row>
    <row r="15" spans="6:11">
      <c r="F15" s="24"/>
      <c r="G15" s="24" t="s">
        <v>2</v>
      </c>
      <c r="H15" s="12">
        <v>29.184705527867216</v>
      </c>
      <c r="I15" s="12">
        <v>26.838472971398865</v>
      </c>
      <c r="J15" s="12">
        <v>18.526237383079437</v>
      </c>
      <c r="K15" s="12">
        <v>25.450584117654479</v>
      </c>
    </row>
    <row r="16" spans="6:11">
      <c r="F16" s="24"/>
      <c r="G16" s="24" t="s">
        <v>3</v>
      </c>
      <c r="H16" s="12">
        <v>4.6109766550433182</v>
      </c>
      <c r="I16" s="12">
        <v>7.3596456900517486</v>
      </c>
      <c r="J16" s="12">
        <v>41.077432030119077</v>
      </c>
      <c r="K16" s="12">
        <v>46.951945624785843</v>
      </c>
    </row>
    <row r="17" spans="6:11">
      <c r="F17" s="24" t="s">
        <v>15</v>
      </c>
      <c r="G17" s="24" t="s">
        <v>5</v>
      </c>
      <c r="H17" s="12">
        <v>2.1615724760278932</v>
      </c>
      <c r="I17" s="12">
        <v>15.574203559881051</v>
      </c>
      <c r="J17" s="12">
        <v>52.339256265628364</v>
      </c>
      <c r="K17" s="12">
        <v>29.92496769846268</v>
      </c>
    </row>
  </sheetData>
  <mergeCells count="1">
    <mergeCell ref="F1:K1"/>
  </mergeCells>
  <pageMargins left="0.7" right="0.7" top="0.75" bottom="0.75" header="0.3" footer="0.3"/>
  <pageSetup paperSize="9" orientation="landscape" horizontalDpi="4294967293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00" zoomScaleSheetLayoutView="100" workbookViewId="0">
      <selection activeCell="G27" sqref="G27"/>
    </sheetView>
  </sheetViews>
  <sheetFormatPr defaultRowHeight="11.25"/>
  <cols>
    <col min="1" max="5" width="9.140625" style="7"/>
    <col min="6" max="7" width="9.140625" style="6"/>
    <col min="8" max="16384" width="9.140625" style="7"/>
  </cols>
  <sheetData>
    <row r="1" spans="6:10" ht="45">
      <c r="F1" s="12"/>
      <c r="G1" s="12"/>
      <c r="H1" s="28" t="s">
        <v>116</v>
      </c>
      <c r="I1" s="28" t="s">
        <v>117</v>
      </c>
      <c r="J1" s="28" t="s">
        <v>118</v>
      </c>
    </row>
    <row r="2" spans="6:10">
      <c r="F2" s="2" t="s">
        <v>11</v>
      </c>
      <c r="G2" s="2" t="s">
        <v>2</v>
      </c>
      <c r="H2" s="12">
        <v>13.886583974183672</v>
      </c>
      <c r="I2" s="12">
        <v>11.441989768498786</v>
      </c>
      <c r="J2" s="12">
        <v>9.4783703165452842</v>
      </c>
    </row>
    <row r="3" spans="6:10">
      <c r="F3" s="2"/>
      <c r="G3" s="2" t="s">
        <v>3</v>
      </c>
      <c r="H3" s="12">
        <v>18.874497183921171</v>
      </c>
      <c r="I3" s="12">
        <v>15.455631850163609</v>
      </c>
      <c r="J3" s="12">
        <v>13.388790217572932</v>
      </c>
    </row>
    <row r="4" spans="6:10">
      <c r="F4" s="2" t="s">
        <v>12</v>
      </c>
      <c r="G4" s="2" t="s">
        <v>5</v>
      </c>
      <c r="H4" s="12">
        <v>31.06453507272839</v>
      </c>
      <c r="I4" s="12">
        <v>25.204008420788902</v>
      </c>
      <c r="J4" s="12">
        <v>20.642979710090763</v>
      </c>
    </row>
    <row r="5" spans="6:10">
      <c r="F5" s="2"/>
      <c r="G5" s="2" t="s">
        <v>6</v>
      </c>
      <c r="H5" s="12">
        <v>39.072690481479277</v>
      </c>
      <c r="I5" s="12">
        <v>30.332393638847037</v>
      </c>
      <c r="J5" s="12">
        <v>24.541470009863588</v>
      </c>
    </row>
    <row r="6" spans="6:10">
      <c r="F6" s="2"/>
      <c r="G6" s="2" t="s">
        <v>2</v>
      </c>
      <c r="H6" s="12">
        <v>42.826728250471881</v>
      </c>
      <c r="I6" s="12">
        <v>32.668472220067471</v>
      </c>
      <c r="J6" s="12">
        <v>25.647142783622339</v>
      </c>
    </row>
    <row r="7" spans="6:10">
      <c r="F7" s="2"/>
      <c r="G7" s="2" t="s">
        <v>3</v>
      </c>
      <c r="H7" s="12">
        <v>34.872897064618073</v>
      </c>
      <c r="I7" s="12">
        <v>26.86855875889524</v>
      </c>
      <c r="J7" s="12">
        <v>22.131225325039782</v>
      </c>
    </row>
    <row r="8" spans="6:10">
      <c r="F8" s="2" t="s">
        <v>13</v>
      </c>
      <c r="G8" s="2" t="s">
        <v>5</v>
      </c>
      <c r="H8" s="12">
        <v>38.344402640330088</v>
      </c>
      <c r="I8" s="12">
        <v>29.779203876345882</v>
      </c>
      <c r="J8" s="12">
        <v>24.191249689637385</v>
      </c>
    </row>
    <row r="9" spans="6:10">
      <c r="F9" s="2"/>
      <c r="G9" s="2" t="s">
        <v>6</v>
      </c>
      <c r="H9" s="12">
        <v>45.253321824929323</v>
      </c>
      <c r="I9" s="12">
        <v>35.520115113582193</v>
      </c>
      <c r="J9" s="12">
        <v>28.939723665183347</v>
      </c>
    </row>
    <row r="10" spans="6:10">
      <c r="F10" s="2"/>
      <c r="G10" s="2" t="s">
        <v>2</v>
      </c>
      <c r="H10" s="12">
        <v>48.572279180930607</v>
      </c>
      <c r="I10" s="12">
        <v>37.903692308559243</v>
      </c>
      <c r="J10" s="12">
        <v>30.457166380130111</v>
      </c>
    </row>
    <row r="11" spans="6:10">
      <c r="F11" s="2"/>
      <c r="G11" s="2" t="s">
        <v>3</v>
      </c>
      <c r="H11" s="12">
        <v>44.46566063437411</v>
      </c>
      <c r="I11" s="12">
        <v>35.510815387660486</v>
      </c>
      <c r="J11" s="12">
        <v>29.021629948689259</v>
      </c>
    </row>
    <row r="12" spans="6:10">
      <c r="F12" s="2" t="s">
        <v>14</v>
      </c>
      <c r="G12" s="2" t="s">
        <v>5</v>
      </c>
      <c r="H12" s="12">
        <v>45.271140301226339</v>
      </c>
      <c r="I12" s="12">
        <v>36.667570247307118</v>
      </c>
      <c r="J12" s="12">
        <v>29.406513873779371</v>
      </c>
    </row>
    <row r="13" spans="6:10">
      <c r="F13" s="2"/>
      <c r="G13" s="2" t="s">
        <v>6</v>
      </c>
      <c r="H13" s="12">
        <v>52.098741428895359</v>
      </c>
      <c r="I13" s="12">
        <v>42.456730873293147</v>
      </c>
      <c r="J13" s="12">
        <v>33.242657027474266</v>
      </c>
    </row>
    <row r="14" spans="6:10">
      <c r="F14" s="2"/>
      <c r="G14" s="2" t="s">
        <v>2</v>
      </c>
      <c r="H14" s="12">
        <v>53.452794902200793</v>
      </c>
      <c r="I14" s="12">
        <v>43.736732931811481</v>
      </c>
      <c r="J14" s="12">
        <v>33.213190336714796</v>
      </c>
    </row>
    <row r="15" spans="6:10">
      <c r="F15" s="2"/>
      <c r="G15" s="2" t="s">
        <v>3</v>
      </c>
      <c r="H15" s="12">
        <v>55.063615450857661</v>
      </c>
      <c r="I15" s="12">
        <v>52.130100200200658</v>
      </c>
      <c r="J15" s="12">
        <v>30.78921737133053</v>
      </c>
    </row>
    <row r="16" spans="6:10">
      <c r="F16" s="2" t="s">
        <v>15</v>
      </c>
      <c r="G16" s="2" t="s">
        <v>5</v>
      </c>
      <c r="H16" s="12">
        <v>70.169856761379449</v>
      </c>
      <c r="I16" s="12">
        <v>66.019194869632088</v>
      </c>
      <c r="J16" s="12">
        <v>35.518445648433193</v>
      </c>
    </row>
  </sheetData>
  <pageMargins left="0.7" right="0.7" top="0.75" bottom="0.75" header="0.3" footer="0.3"/>
  <pageSetup paperSize="9" orientation="landscape" horizontalDpi="4294967293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Q9"/>
  <sheetViews>
    <sheetView showGridLines="0" view="pageBreakPreview" zoomScaleNormal="100" zoomScaleSheetLayoutView="100" workbookViewId="0">
      <selection activeCell="G24" sqref="G24"/>
    </sheetView>
  </sheetViews>
  <sheetFormatPr defaultRowHeight="11.25"/>
  <cols>
    <col min="1" max="16384" width="9.140625" style="7"/>
  </cols>
  <sheetData>
    <row r="1" spans="6:17">
      <c r="F1" s="166" t="s">
        <v>62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6:17" s="5" customFormat="1" ht="67.5">
      <c r="F2" s="9"/>
      <c r="G2" s="9"/>
      <c r="H2" s="9" t="s">
        <v>68</v>
      </c>
      <c r="I2" s="9" t="s">
        <v>69</v>
      </c>
      <c r="J2" s="9" t="s">
        <v>72</v>
      </c>
      <c r="K2" s="9" t="s">
        <v>60</v>
      </c>
      <c r="L2" s="9" t="s">
        <v>59</v>
      </c>
      <c r="M2" s="9" t="s">
        <v>61</v>
      </c>
      <c r="N2" s="9" t="s">
        <v>58</v>
      </c>
      <c r="O2" s="9" t="s">
        <v>71</v>
      </c>
      <c r="P2" s="9" t="s">
        <v>70</v>
      </c>
      <c r="Q2" s="9" t="s">
        <v>26</v>
      </c>
    </row>
    <row r="3" spans="6:17">
      <c r="F3" s="1"/>
      <c r="G3" s="1" t="s">
        <v>2</v>
      </c>
      <c r="H3" s="38">
        <v>310.10989999999998</v>
      </c>
      <c r="I3" s="38">
        <v>12.063599999999999</v>
      </c>
      <c r="J3" s="38">
        <v>295.24129999999997</v>
      </c>
      <c r="K3" s="38">
        <v>5.9061000000000003</v>
      </c>
      <c r="L3" s="38">
        <v>109.7967</v>
      </c>
      <c r="M3" s="38">
        <v>25.769399999999937</v>
      </c>
      <c r="N3" s="38">
        <v>52.565700000000007</v>
      </c>
      <c r="O3" s="38">
        <v>96.366500000000002</v>
      </c>
      <c r="P3" s="38">
        <v>63.195999999999998</v>
      </c>
      <c r="Q3" s="38">
        <v>971.01519999999994</v>
      </c>
    </row>
    <row r="4" spans="6:17">
      <c r="F4" s="1"/>
      <c r="G4" s="1" t="s">
        <v>3</v>
      </c>
      <c r="H4" s="38">
        <v>327.10329999999999</v>
      </c>
      <c r="I4" s="38">
        <v>15.905599999999998</v>
      </c>
      <c r="J4" s="38">
        <v>301.2885</v>
      </c>
      <c r="K4" s="38">
        <v>6.4585999999999997</v>
      </c>
      <c r="L4" s="38">
        <v>120.27570000000001</v>
      </c>
      <c r="M4" s="38">
        <v>31.03289999999998</v>
      </c>
      <c r="N4" s="38">
        <v>54.493000000000002</v>
      </c>
      <c r="O4" s="38">
        <v>108.514</v>
      </c>
      <c r="P4" s="38">
        <v>63.023600000000002</v>
      </c>
      <c r="Q4" s="38">
        <v>1028.0952</v>
      </c>
    </row>
    <row r="5" spans="6:17">
      <c r="F5" s="1" t="s">
        <v>14</v>
      </c>
      <c r="G5" s="1" t="s">
        <v>5</v>
      </c>
      <c r="H5" s="38">
        <v>321.71600000000001</v>
      </c>
      <c r="I5" s="38">
        <v>16.821999999999999</v>
      </c>
      <c r="J5" s="38">
        <v>304.91199999999998</v>
      </c>
      <c r="K5" s="38">
        <v>6.407</v>
      </c>
      <c r="L5" s="38">
        <v>119.626</v>
      </c>
      <c r="M5" s="38">
        <v>38.109000000000002</v>
      </c>
      <c r="N5" s="38">
        <v>53.970999999999997</v>
      </c>
      <c r="O5" s="38">
        <v>113.801</v>
      </c>
      <c r="P5" s="38">
        <v>61.27</v>
      </c>
      <c r="Q5" s="38">
        <v>1036.634</v>
      </c>
    </row>
    <row r="6" spans="6:17">
      <c r="F6" s="1"/>
      <c r="G6" s="1" t="s">
        <v>6</v>
      </c>
      <c r="H6" s="38">
        <v>323.33</v>
      </c>
      <c r="I6" s="38">
        <v>16.484000000000002</v>
      </c>
      <c r="J6" s="38">
        <v>300.42700000000002</v>
      </c>
      <c r="K6" s="38">
        <v>6.593</v>
      </c>
      <c r="L6" s="38">
        <v>119.59399999999999</v>
      </c>
      <c r="M6" s="38">
        <v>54.281999999999996</v>
      </c>
      <c r="N6" s="38">
        <v>53.256</v>
      </c>
      <c r="O6" s="38">
        <v>116.185</v>
      </c>
      <c r="P6" s="38">
        <v>64.94</v>
      </c>
      <c r="Q6" s="38">
        <v>1055.0910000000001</v>
      </c>
    </row>
    <row r="7" spans="6:17">
      <c r="F7" s="1"/>
      <c r="G7" s="1" t="s">
        <v>2</v>
      </c>
      <c r="H7" s="38">
        <v>322.71499999999997</v>
      </c>
      <c r="I7" s="38">
        <v>15.65</v>
      </c>
      <c r="J7" s="38">
        <v>291.78199999999998</v>
      </c>
      <c r="K7" s="38">
        <v>7.2460000000000004</v>
      </c>
      <c r="L7" s="38">
        <v>118.714</v>
      </c>
      <c r="M7" s="38">
        <v>56.49</v>
      </c>
      <c r="N7" s="38">
        <v>55.655000000000001</v>
      </c>
      <c r="O7" s="38">
        <v>128.935</v>
      </c>
      <c r="P7" s="38">
        <v>63.485999999999997</v>
      </c>
      <c r="Q7" s="38">
        <v>1060.6729999999998</v>
      </c>
    </row>
    <row r="8" spans="6:17">
      <c r="F8" s="1"/>
      <c r="G8" s="1" t="s">
        <v>3</v>
      </c>
      <c r="H8" s="38">
        <v>329.62799999999999</v>
      </c>
      <c r="I8" s="38">
        <v>16.417000000000002</v>
      </c>
      <c r="J8" s="38">
        <v>299.608</v>
      </c>
      <c r="K8" s="38">
        <v>6.9649999999999999</v>
      </c>
      <c r="L8" s="38">
        <v>123.994</v>
      </c>
      <c r="M8" s="38">
        <v>63.829000000000001</v>
      </c>
      <c r="N8" s="38">
        <v>57.651000000000003</v>
      </c>
      <c r="O8" s="38">
        <v>139.44200000000001</v>
      </c>
      <c r="P8" s="38">
        <v>76.308000000000007</v>
      </c>
      <c r="Q8" s="38">
        <v>1113.8419999999999</v>
      </c>
    </row>
    <row r="9" spans="6:17">
      <c r="F9" s="1" t="s">
        <v>15</v>
      </c>
      <c r="G9" s="1" t="s">
        <v>5</v>
      </c>
      <c r="H9" s="38">
        <v>344.69499999999999</v>
      </c>
      <c r="I9" s="38">
        <v>19.885000000000002</v>
      </c>
      <c r="J9" s="38">
        <v>300.22800000000001</v>
      </c>
      <c r="K9" s="38">
        <v>6.8940000000000001</v>
      </c>
      <c r="L9" s="38">
        <v>125.804</v>
      </c>
      <c r="M9" s="38">
        <v>87.290999999999997</v>
      </c>
      <c r="N9" s="38">
        <v>58.765999999999998</v>
      </c>
      <c r="O9" s="38">
        <v>170.37899999999999</v>
      </c>
      <c r="P9" s="38">
        <v>77.786000000000001</v>
      </c>
      <c r="Q9" s="38">
        <v>1191.7279999999998</v>
      </c>
    </row>
  </sheetData>
  <mergeCells count="1">
    <mergeCell ref="F1:Q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3" r:id="rId1"/>
  <colBreaks count="1" manualBreakCount="1">
    <brk id="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6"/>
  <sheetViews>
    <sheetView showGridLines="0" view="pageBreakPreview" zoomScaleNormal="130" zoomScaleSheetLayoutView="100" workbookViewId="0">
      <selection activeCell="H20" sqref="H20"/>
    </sheetView>
  </sheetViews>
  <sheetFormatPr defaultRowHeight="11.25"/>
  <cols>
    <col min="1" max="16384" width="9.140625" style="7"/>
  </cols>
  <sheetData>
    <row r="1" spans="6:10" ht="67.5">
      <c r="F1" s="167"/>
      <c r="G1" s="167"/>
      <c r="H1" s="49" t="s">
        <v>119</v>
      </c>
      <c r="I1" s="49" t="s">
        <v>120</v>
      </c>
      <c r="J1" s="49" t="s">
        <v>121</v>
      </c>
    </row>
    <row r="2" spans="6:10">
      <c r="F2" s="2" t="s">
        <v>11</v>
      </c>
      <c r="G2" s="2" t="s">
        <v>2</v>
      </c>
      <c r="H2" s="12">
        <v>12.247299713989269</v>
      </c>
      <c r="I2" s="12">
        <v>79.020627736129839</v>
      </c>
      <c r="J2" s="12">
        <v>71.615497466735192</v>
      </c>
    </row>
    <row r="3" spans="6:10">
      <c r="F3" s="2"/>
      <c r="G3" s="2" t="s">
        <v>3</v>
      </c>
      <c r="H3" s="12">
        <v>12.731661616019338</v>
      </c>
      <c r="I3" s="12">
        <v>89.43700686541959</v>
      </c>
      <c r="J3" s="12">
        <v>78.615965058393073</v>
      </c>
    </row>
    <row r="4" spans="6:10">
      <c r="F4" s="2" t="s">
        <v>12</v>
      </c>
      <c r="G4" s="2" t="s">
        <v>5</v>
      </c>
      <c r="H4" s="12">
        <v>15.012913852040672</v>
      </c>
      <c r="I4" s="12">
        <v>109.31985958806661</v>
      </c>
      <c r="J4" s="12">
        <v>100.70578755957564</v>
      </c>
    </row>
    <row r="5" spans="6:10">
      <c r="F5" s="2"/>
      <c r="G5" s="2" t="s">
        <v>6</v>
      </c>
      <c r="H5" s="12">
        <v>18.360426458820513</v>
      </c>
      <c r="I5" s="12">
        <v>131.87121819786373</v>
      </c>
      <c r="J5" s="12">
        <v>127.37939205261051</v>
      </c>
    </row>
    <row r="6" spans="6:10">
      <c r="F6" s="2"/>
      <c r="G6" s="2" t="s">
        <v>2</v>
      </c>
      <c r="H6" s="12">
        <v>19.98033176416266</v>
      </c>
      <c r="I6" s="12">
        <v>139.76436803425264</v>
      </c>
      <c r="J6" s="12">
        <v>140.63686610333619</v>
      </c>
    </row>
    <row r="7" spans="6:10">
      <c r="F7" s="2"/>
      <c r="G7" s="2" t="s">
        <v>3</v>
      </c>
      <c r="H7" s="12">
        <v>19.259210382440571</v>
      </c>
      <c r="I7" s="12">
        <v>139.04051459458606</v>
      </c>
      <c r="J7" s="12">
        <v>131.27425013739989</v>
      </c>
    </row>
    <row r="8" spans="6:10">
      <c r="F8" s="2" t="s">
        <v>13</v>
      </c>
      <c r="G8" s="2" t="s">
        <v>5</v>
      </c>
      <c r="H8" s="12">
        <v>20.384729744381946</v>
      </c>
      <c r="I8" s="12">
        <v>148.36138311750369</v>
      </c>
      <c r="J8" s="12">
        <v>138.54208677176047</v>
      </c>
    </row>
    <row r="9" spans="6:10">
      <c r="F9" s="2"/>
      <c r="G9" s="2" t="s">
        <v>6</v>
      </c>
      <c r="H9" s="12">
        <v>19.371239433775582</v>
      </c>
      <c r="I9" s="12">
        <v>148.84857835036442</v>
      </c>
      <c r="J9" s="12">
        <v>135.40108981216733</v>
      </c>
    </row>
    <row r="10" spans="6:10">
      <c r="F10" s="2"/>
      <c r="G10" s="2" t="s">
        <v>2</v>
      </c>
      <c r="H10" s="12">
        <v>19.24474380809465</v>
      </c>
      <c r="I10" s="12">
        <v>152.51003642168973</v>
      </c>
      <c r="J10" s="12">
        <v>139.95549138479848</v>
      </c>
    </row>
    <row r="11" spans="6:10">
      <c r="F11" s="2"/>
      <c r="G11" s="2" t="s">
        <v>3</v>
      </c>
      <c r="H11" s="12">
        <v>19.14729602561852</v>
      </c>
      <c r="I11" s="12">
        <v>153.13349011631047</v>
      </c>
      <c r="J11" s="12">
        <v>135.74355198088904</v>
      </c>
    </row>
    <row r="12" spans="6:10">
      <c r="F12" s="2" t="s">
        <v>14</v>
      </c>
      <c r="G12" s="2" t="s">
        <v>5</v>
      </c>
      <c r="H12" s="12">
        <v>19.696213801584967</v>
      </c>
      <c r="I12" s="12">
        <v>154.98157685560977</v>
      </c>
      <c r="J12" s="12">
        <v>136.40191476803162</v>
      </c>
    </row>
    <row r="13" spans="6:10">
      <c r="F13" s="2"/>
      <c r="G13" s="2" t="s">
        <v>6</v>
      </c>
      <c r="H13" s="12">
        <v>20.213355168288164</v>
      </c>
      <c r="I13" s="12">
        <v>160.61776788698575</v>
      </c>
      <c r="J13" s="12">
        <v>142.43624003190166</v>
      </c>
    </row>
    <row r="14" spans="6:10">
      <c r="F14" s="2"/>
      <c r="G14" s="2" t="s">
        <v>2</v>
      </c>
      <c r="H14" s="12">
        <v>20.327891255940433</v>
      </c>
      <c r="I14" s="12">
        <v>159.15292477841939</v>
      </c>
      <c r="J14" s="12">
        <v>145.70958491723957</v>
      </c>
    </row>
    <row r="15" spans="6:10">
      <c r="F15" s="2"/>
      <c r="G15" s="2" t="s">
        <v>3</v>
      </c>
      <c r="H15" s="12">
        <v>20.810010660631711</v>
      </c>
      <c r="I15" s="12">
        <v>164.17101462960096</v>
      </c>
      <c r="J15" s="12">
        <v>170.05231159924887</v>
      </c>
    </row>
    <row r="16" spans="6:10">
      <c r="F16" s="2" t="s">
        <v>15</v>
      </c>
      <c r="G16" s="2" t="s">
        <v>5</v>
      </c>
      <c r="H16" s="12">
        <v>21.6660953579633</v>
      </c>
      <c r="I16" s="12">
        <v>176.55905416881478</v>
      </c>
      <c r="J16" s="12">
        <v>201.03663922556896</v>
      </c>
    </row>
  </sheetData>
  <mergeCells count="1">
    <mergeCell ref="F1:G1"/>
  </mergeCells>
  <pageMargins left="0.7" right="0.7" top="0.75" bottom="0.75" header="0.3" footer="0.3"/>
  <pageSetup paperSize="9" orientation="landscape" horizontalDpi="4294967293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57</vt:i4>
      </vt:variant>
    </vt:vector>
  </HeadingPairs>
  <TitlesOfParts>
    <vt:vector size="107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</vt:lpstr>
      <vt:lpstr>34</vt:lpstr>
      <vt:lpstr>35</vt:lpstr>
      <vt:lpstr>36</vt:lpstr>
      <vt:lpstr>37</vt:lpstr>
      <vt:lpstr>38</vt:lpstr>
      <vt:lpstr>39.</vt:lpstr>
      <vt:lpstr>40.</vt:lpstr>
      <vt:lpstr>41.</vt:lpstr>
      <vt:lpstr>42.</vt:lpstr>
      <vt:lpstr>43.</vt:lpstr>
      <vt:lpstr>44.</vt:lpstr>
      <vt:lpstr>45.</vt:lpstr>
      <vt:lpstr>46.</vt:lpstr>
      <vt:lpstr>47.</vt:lpstr>
      <vt:lpstr>Сви графикони</vt:lpstr>
      <vt:lpstr>Табела 1.</vt:lpstr>
      <vt:lpstr>Табела 2.</vt:lpstr>
      <vt:lpstr>'1.'!Print_Area</vt:lpstr>
      <vt:lpstr>'10.'!Print_Area</vt:lpstr>
      <vt:lpstr>'11.'!Print_Area</vt:lpstr>
      <vt:lpstr>'12.'!Print_Area</vt:lpstr>
      <vt:lpstr>'13.'!Print_Area</vt:lpstr>
      <vt:lpstr>'14.'!Print_Area</vt:lpstr>
      <vt:lpstr>'15.'!Print_Area</vt:lpstr>
      <vt:lpstr>'16.'!Print_Area</vt:lpstr>
      <vt:lpstr>'17.'!Print_Area</vt:lpstr>
      <vt:lpstr>'18.'!Print_Area</vt:lpstr>
      <vt:lpstr>'19.'!Print_Area</vt:lpstr>
      <vt:lpstr>'2.'!Print_Area</vt:lpstr>
      <vt:lpstr>'20.'!Print_Area</vt:lpstr>
      <vt:lpstr>'21.'!Print_Area</vt:lpstr>
      <vt:lpstr>'22.'!Print_Area</vt:lpstr>
      <vt:lpstr>'23.'!Print_Area</vt:lpstr>
      <vt:lpstr>'24.'!Print_Area</vt:lpstr>
      <vt:lpstr>'25.'!Print_Area</vt:lpstr>
      <vt:lpstr>'26.'!Print_Area</vt:lpstr>
      <vt:lpstr>'27.'!Print_Area</vt:lpstr>
      <vt:lpstr>'28.'!Print_Area</vt:lpstr>
      <vt:lpstr>'29.'!Print_Area</vt:lpstr>
      <vt:lpstr>'3.'!Print_Area</vt:lpstr>
      <vt:lpstr>'30.'!Print_Area</vt:lpstr>
      <vt:lpstr>'31.'!Print_Area</vt:lpstr>
      <vt:lpstr>'32.'!Print_Area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'39.'!Print_Area</vt:lpstr>
      <vt:lpstr>'4.'!Print_Area</vt:lpstr>
      <vt:lpstr>'40.'!Print_Area</vt:lpstr>
      <vt:lpstr>'41.'!Print_Area</vt:lpstr>
      <vt:lpstr>'42.'!Print_Area</vt:lpstr>
      <vt:lpstr>'43.'!Print_Area</vt:lpstr>
      <vt:lpstr>'44.'!Print_Area</vt:lpstr>
      <vt:lpstr>'45.'!Print_Area</vt:lpstr>
      <vt:lpstr>'46.'!Print_Area</vt:lpstr>
      <vt:lpstr>'47.'!Print_Area</vt:lpstr>
      <vt:lpstr>'5.'!Print_Area</vt:lpstr>
      <vt:lpstr>'6.'!Print_Area</vt:lpstr>
      <vt:lpstr>'7.'!Print_Area</vt:lpstr>
      <vt:lpstr>'8.'!Print_Area</vt:lpstr>
      <vt:lpstr>'9.'!Print_Area</vt:lpstr>
      <vt:lpstr>'Табела 1.'!Print_Area</vt:lpstr>
      <vt:lpstr>'Табела 2.'!Print_Area</vt:lpstr>
      <vt:lpstr>'35'!Print_Titles</vt:lpstr>
      <vt:lpstr>'39.'!Print_Titles</vt:lpstr>
      <vt:lpstr>'40.'!Print_Titles</vt:lpstr>
      <vt:lpstr>'41.'!Print_Titles</vt:lpstr>
      <vt:lpstr>'42.'!Print_Titles</vt:lpstr>
      <vt:lpstr>'45.'!Print_Titles</vt:lpstr>
      <vt:lpstr>'46.'!Print_Titles</vt:lpstr>
      <vt:lpstr>'Табела 1.'!Print_Titles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2012-07-17T14:46:15Z</dcterms:created>
  <dcterms:modified xsi:type="dcterms:W3CDTF">2012-07-31T08:08:50Z</dcterms:modified>
</cp:coreProperties>
</file>