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65" windowWidth="14805" windowHeight="7950" tabRatio="809"/>
  </bookViews>
  <sheets>
    <sheet name="Графикон I.5.1." sheetId="3" r:id="rId1"/>
    <sheet name="Графикон I.5.2." sheetId="8" r:id="rId2"/>
    <sheet name="Графикон I.5.3." sheetId="4" r:id="rId3"/>
    <sheet name="Графкион I.5.4." sheetId="17" r:id="rId4"/>
    <sheet name="Графикон I.5.5." sheetId="13" r:id="rId5"/>
    <sheet name="Графикон I.5.6." sheetId="14" r:id="rId6"/>
    <sheet name="Графикон I.5.7." sheetId="15" r:id="rId7"/>
    <sheet name="Графикон I.5.8." sheetId="16" r:id="rId8"/>
    <sheet name="Табела I.5.1." sheetId="6" r:id="rId9"/>
    <sheet name="Табела I.5.2." sheetId="12" r:id="rId10"/>
  </sheets>
  <definedNames>
    <definedName name="_xlnm.Print_Area" localSheetId="0">'Графикон I.5.1.'!$A$2:$F$17,'Графикон I.5.1.'!$G$1:$H$13</definedName>
    <definedName name="_xlnm.Print_Area" localSheetId="1">'Графикон I.5.2.'!$A$2:$F$17,'Графикон I.5.2.'!$G$1:$K$42</definedName>
    <definedName name="_xlnm.Print_Area" localSheetId="2">'Графикон I.5.3.'!$A$2:$F$17,'Графикон I.5.3.'!$G$1:$K$14</definedName>
    <definedName name="_xlnm.Print_Area" localSheetId="4">'Графикон I.5.5.'!$A$2:$E$17,'Графикон I.5.5.'!$F$1:$I$23</definedName>
    <definedName name="_xlnm.Print_Area" localSheetId="5">'Графикон I.5.6.'!$A$2:$E$17,'Графикон I.5.6.'!$F$1:$J$23</definedName>
    <definedName name="_xlnm.Print_Area" localSheetId="6">'Графикон I.5.7.'!$A$2:$E$17,'Графикон I.5.7.'!$F$1:$J$23</definedName>
    <definedName name="_xlnm.Print_Area" localSheetId="7">'Графикон I.5.8.'!$A$2:$E$17,'Графикон I.5.8.'!$F$1:$J$23</definedName>
    <definedName name="_xlnm.Print_Area" localSheetId="3">'Графкион I.5.4.'!$A$2:$F$17,'Графкион I.5.4.'!$G$1:$J$18</definedName>
    <definedName name="_xlnm.Print_Area" localSheetId="8">'Табела I.5.1.'!$A$1:$D$10</definedName>
    <definedName name="_xlnm.Print_Area" localSheetId="9">'Табела I.5.2.'!$A$1:$F$30</definedName>
  </definedNames>
  <calcPr calcId="145621" calcMode="manual"/>
</workbook>
</file>

<file path=xl/calcChain.xml><?xml version="1.0" encoding="utf-8"?>
<calcChain xmlns="http://schemas.openxmlformats.org/spreadsheetml/2006/main">
  <c r="D20" i="12" l="1"/>
  <c r="D21" i="12"/>
  <c r="D22" i="12"/>
  <c r="D19" i="12"/>
  <c r="F20" i="12"/>
  <c r="F21" i="12"/>
  <c r="F22" i="12"/>
  <c r="F19" i="12"/>
  <c r="F18" i="12"/>
  <c r="D18" i="12"/>
  <c r="F27" i="12"/>
  <c r="F25" i="12"/>
  <c r="D27" i="12"/>
  <c r="D25" i="12"/>
  <c r="F12" i="12"/>
  <c r="F11" i="12"/>
  <c r="F10" i="12"/>
  <c r="D12" i="12"/>
  <c r="D11" i="12"/>
  <c r="D10" i="12"/>
  <c r="C13" i="12"/>
  <c r="E13" i="12"/>
  <c r="C14" i="12"/>
  <c r="D14" i="12"/>
  <c r="E14" i="12"/>
  <c r="F14" i="12"/>
  <c r="C15" i="12"/>
  <c r="E15" i="12"/>
  <c r="B15" i="12"/>
  <c r="B14" i="12"/>
  <c r="B13" i="12"/>
  <c r="F5" i="12"/>
  <c r="F6" i="12"/>
  <c r="F7" i="12"/>
  <c r="F8" i="12"/>
  <c r="F9" i="12"/>
  <c r="D5" i="12"/>
  <c r="D6" i="12"/>
  <c r="D7" i="12"/>
  <c r="D8" i="12"/>
  <c r="D9" i="12"/>
  <c r="F17" i="12"/>
  <c r="D17" i="12"/>
  <c r="F4" i="12"/>
  <c r="D4" i="12"/>
  <c r="D15" i="12"/>
  <c r="D13" i="12"/>
  <c r="F13" i="12"/>
  <c r="F15" i="12"/>
</calcChain>
</file>

<file path=xl/sharedStrings.xml><?xml version="1.0" encoding="utf-8"?>
<sst xmlns="http://schemas.openxmlformats.org/spreadsheetml/2006/main" count="130" uniqueCount="70">
  <si>
    <t>2000.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</si>
  <si>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</si>
  <si>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</si>
  <si>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</si>
  <si>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</si>
  <si>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</si>
  <si>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</si>
  <si>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</si>
  <si>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</si>
  <si>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</si>
  <si>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</si>
  <si>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2011.</t>
  </si>
  <si>
    <t>Први ред потраживања</t>
  </si>
  <si>
    <t>Други ред потраживања</t>
  </si>
  <si>
    <t>Трећи ред потраживања</t>
  </si>
  <si>
    <t>Банке</t>
  </si>
  <si>
    <t>Међусобна потраживања</t>
  </si>
  <si>
    <t>Индекс индустријске производње</t>
  </si>
  <si>
    <t>2012.</t>
  </si>
  <si>
    <t>Домаћи дуг привреде</t>
  </si>
  <si>
    <t>Спољни дуг привреде</t>
  </si>
  <si>
    <t>Укупан дуг</t>
  </si>
  <si>
    <r>
      <t xml:space="preserve">Табела I.5.1. </t>
    </r>
    <r>
      <rPr>
        <b/>
        <sz val="9"/>
        <color indexed="8"/>
        <rFont val="Arial"/>
        <family val="2"/>
      </rPr>
      <t>Преглед потраживања кроз принудну наплату</t>
    </r>
  </si>
  <si>
    <t>Укупни приходи</t>
  </si>
  <si>
    <t>Укупни расходи</t>
  </si>
  <si>
    <t>Кредити</t>
  </si>
  <si>
    <t>Депозити</t>
  </si>
  <si>
    <t>III</t>
  </si>
  <si>
    <t>IV</t>
  </si>
  <si>
    <t>I</t>
  </si>
  <si>
    <t>II</t>
  </si>
  <si>
    <t>Стопа раста</t>
  </si>
  <si>
    <t>Нето финансијски резултат после пореза</t>
  </si>
  <si>
    <t>Разменљиви сектори</t>
  </si>
  <si>
    <t>Неразменљиви сектори</t>
  </si>
  <si>
    <t>Укупна средства</t>
  </si>
  <si>
    <t>Финансијски расходи</t>
  </si>
  <si>
    <t>Рацио сопственог капитала (у %)</t>
  </si>
  <si>
    <r>
      <t>Брзи рацио (</t>
    </r>
    <r>
      <rPr>
        <i/>
        <sz val="9"/>
        <color indexed="8"/>
        <rFont val="Arial"/>
        <family val="2"/>
      </rPr>
      <t>quick ratio</t>
    </r>
    <r>
      <rPr>
        <sz val="9"/>
        <color indexed="8"/>
        <rFont val="Arial"/>
        <family val="2"/>
      </rPr>
      <t>)</t>
    </r>
  </si>
  <si>
    <t>Стална имовина</t>
  </si>
  <si>
    <t>Обртна имовина</t>
  </si>
  <si>
    <t>Залихе</t>
  </si>
  <si>
    <t>Краткорочне обавезе</t>
  </si>
  <si>
    <t>Дугорочне обавезе</t>
  </si>
  <si>
    <r>
      <t>Рацио текуће ликвидности (</t>
    </r>
    <r>
      <rPr>
        <i/>
        <sz val="9"/>
        <color indexed="8"/>
        <rFont val="Arial"/>
        <family val="2"/>
      </rPr>
      <t>current ratio</t>
    </r>
    <r>
      <rPr>
        <sz val="9"/>
        <color indexed="8"/>
        <rFont val="Arial"/>
        <family val="2"/>
      </rPr>
      <t>)</t>
    </r>
  </si>
  <si>
    <t>Извор: Агенција за привредне регистре; Регистар за финансијске извештаје и бонитет.</t>
  </si>
  <si>
    <r>
      <t xml:space="preserve">Табела I.5.2. </t>
    </r>
    <r>
      <rPr>
        <b/>
        <sz val="9"/>
        <color indexed="8"/>
        <rFont val="Arial"/>
        <family val="2"/>
      </rPr>
      <t>Преглед основних показатеља пословања привреде</t>
    </r>
  </si>
  <si>
    <t>(у % БДП-a)</t>
  </si>
  <si>
    <t>Домаћи дуг (л.с.)</t>
  </si>
  <si>
    <t>Спољни дуг (л.с.)</t>
  </si>
  <si>
    <t>Домаћи дуг у % БДП-а (д.с.)</t>
  </si>
  <si>
    <t>Динарски</t>
  </si>
  <si>
    <t>Спољни дуг у % БДП-а (д.с.)</t>
  </si>
  <si>
    <t>Резултат пословања</t>
  </si>
  <si>
    <t>Бруто профитна маржа (у %)</t>
  </si>
  <si>
    <t>Капитал*</t>
  </si>
  <si>
    <t>* Капитал коригован за губитак изнад висине капитала</t>
  </si>
  <si>
    <t>(у млрд RSD)</t>
  </si>
  <si>
    <t>Депозити привреде (д.с.)</t>
  </si>
  <si>
    <t>Реално кретање депозита привреде (л.с.)</t>
  </si>
  <si>
    <t>У EUR и индексирани у EUR</t>
  </si>
  <si>
    <t>(у млн RSD)</t>
  </si>
  <si>
    <t>Извор: Народна банка Србије.</t>
  </si>
  <si>
    <t>Графикон I.5.2. Реална стопа раста кредита привреди</t>
  </si>
  <si>
    <t>Графикон I.5.3. Кретање нивоа дуга привреде Србије</t>
  </si>
  <si>
    <t>Графикон I.5.4. Кретање нивоа депозита привреде</t>
  </si>
  <si>
    <t>Графикон I.5.5. Кретање каматних стопа на кредите привреди - нови послови</t>
  </si>
  <si>
    <t xml:space="preserve">Графикон I.5.6. Кретање каматних стопа на депозите привреде - нови послови </t>
  </si>
  <si>
    <t>Графикон I.5.7. Кретање каматних стопа на динарске кредите и депозите привреде  - нови послови</t>
  </si>
  <si>
    <t>Графикон I.5.8. Кретање каматних стопа на EUR и EUR индексиране кредите и депозите привреде - нови послови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</si>
</sst>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%"/>
    <numFmt numFmtId="166" formatCode="0.000"/>
    <numFmt numFmtId="167" formatCode="#,##0.0"/>
  </numFmts>
  <fonts count="1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i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аrial"/>
      <charset val="238"/>
    </font>
  </fonts>
  <fills count="3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theme="0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5" fillId="0" borderId="0" applyFont="0" applyFill="0" applyBorder="0" applyAlignment="0" applyProtection="0"/>
  </cellStyleXfs>
  <cellXfs count="64">
    <xf numFmtId="0" fontId="0" fillId="0" borderId="0" xfId="0"/>
    <xf numFmtId="0" fontId="6" fillId="0" borderId="0" xfId="0" applyFont="1"/>
    <xf numFmtId="0" fontId="0" fillId="0" borderId="0" xfId="0" applyFill="1"/>
    <xf numFmtId="164" fontId="0" fillId="0" borderId="0" xfId="0" applyNumberFormat="1" applyFill="1"/>
    <xf numFmtId="0" fontId="6" fillId="2" borderId="0" xfId="0" applyFont="1" applyFill="1"/>
    <xf numFmtId="0" fontId="7" fillId="2" borderId="0" xfId="0" applyFont="1" applyFill="1" applyBorder="1" applyAlignment="1">
      <alignment horizontal="left"/>
    </xf>
    <xf numFmtId="0" fontId="0" fillId="2" borderId="0" xfId="0" applyFill="1"/>
    <xf numFmtId="0" fontId="7" fillId="2" borderId="0" xfId="0" applyFont="1" applyFill="1" applyBorder="1" applyAlignment="1">
      <alignment horizontal="left"/>
    </xf>
    <xf numFmtId="0" fontId="8" fillId="2" borderId="0" xfId="0" applyFont="1" applyFill="1" applyBorder="1" applyAlignment="1"/>
    <xf numFmtId="0" fontId="8" fillId="2" borderId="0" xfId="0" applyFont="1" applyFill="1" applyBorder="1"/>
    <xf numFmtId="3" fontId="6" fillId="2" borderId="0" xfId="0" applyNumberFormat="1" applyFont="1" applyFill="1" applyAlignment="1">
      <alignment horizontal="center"/>
    </xf>
    <xf numFmtId="165" fontId="6" fillId="2" borderId="0" xfId="7" applyNumberFormat="1" applyFont="1" applyFill="1" applyAlignment="1">
      <alignment horizontal="center"/>
    </xf>
    <xf numFmtId="3" fontId="8" fillId="2" borderId="0" xfId="0" applyNumberFormat="1" applyFont="1" applyFill="1" applyAlignment="1">
      <alignment horizontal="center"/>
    </xf>
    <xf numFmtId="165" fontId="8" fillId="2" borderId="0" xfId="7" applyNumberFormat="1" applyFont="1" applyFill="1" applyAlignment="1">
      <alignment horizontal="center"/>
    </xf>
    <xf numFmtId="3" fontId="8" fillId="2" borderId="0" xfId="0" applyNumberFormat="1" applyFont="1" applyFill="1" applyBorder="1" applyAlignment="1">
      <alignment horizontal="center"/>
    </xf>
    <xf numFmtId="2" fontId="6" fillId="2" borderId="0" xfId="7" applyNumberFormat="1" applyFont="1" applyFill="1" applyAlignment="1">
      <alignment horizontal="center"/>
    </xf>
    <xf numFmtId="3" fontId="6" fillId="2" borderId="0" xfId="0" applyNumberFormat="1" applyFont="1" applyFill="1" applyBorder="1" applyAlignment="1">
      <alignment horizontal="center"/>
    </xf>
    <xf numFmtId="4" fontId="6" fillId="2" borderId="0" xfId="0" applyNumberFormat="1" applyFont="1" applyFill="1" applyBorder="1" applyAlignment="1">
      <alignment horizontal="center"/>
    </xf>
    <xf numFmtId="4" fontId="6" fillId="2" borderId="0" xfId="7" applyNumberFormat="1" applyFont="1" applyFill="1" applyBorder="1" applyAlignment="1">
      <alignment horizontal="center"/>
    </xf>
    <xf numFmtId="165" fontId="6" fillId="2" borderId="0" xfId="7" applyNumberFormat="1" applyFont="1" applyFill="1" applyBorder="1" applyAlignment="1">
      <alignment horizontal="center"/>
    </xf>
    <xf numFmtId="3" fontId="6" fillId="2" borderId="0" xfId="7" applyNumberFormat="1" applyFont="1" applyFill="1" applyAlignment="1">
      <alignment horizontal="center"/>
    </xf>
    <xf numFmtId="49" fontId="6" fillId="2" borderId="11" xfId="0" applyNumberFormat="1" applyFont="1" applyFill="1" applyBorder="1" applyAlignment="1">
      <alignment horizontal="center"/>
    </xf>
    <xf numFmtId="0" fontId="6" fillId="2" borderId="11" xfId="0" applyFont="1" applyFill="1" applyBorder="1"/>
    <xf numFmtId="167" fontId="6" fillId="2" borderId="11" xfId="0" applyNumberFormat="1" applyFont="1" applyFill="1" applyBorder="1" applyAlignment="1">
      <alignment horizontal="center"/>
    </xf>
    <xf numFmtId="165" fontId="6" fillId="2" borderId="11" xfId="7" applyNumberFormat="1" applyFont="1" applyFill="1" applyBorder="1" applyAlignment="1">
      <alignment horizontal="center"/>
    </xf>
    <xf numFmtId="3" fontId="6" fillId="2" borderId="11" xfId="0" applyNumberFormat="1" applyFont="1" applyFill="1" applyBorder="1" applyAlignment="1">
      <alignment horizontal="center"/>
    </xf>
    <xf numFmtId="10" fontId="6" fillId="2" borderId="0" xfId="7" applyNumberFormat="1" applyFont="1" applyFill="1" applyAlignment="1">
      <alignment horizontal="center"/>
    </xf>
    <xf numFmtId="164" fontId="6" fillId="2" borderId="11" xfId="7" applyNumberFormat="1" applyFont="1" applyFill="1" applyBorder="1" applyAlignment="1">
      <alignment horizontal="center"/>
    </xf>
    <xf numFmtId="0" fontId="9" fillId="0" borderId="0" xfId="0" applyFont="1"/>
    <xf numFmtId="49" fontId="9" fillId="0" borderId="0" xfId="0" applyNumberFormat="1" applyFont="1"/>
    <xf numFmtId="166" fontId="9" fillId="0" borderId="0" xfId="0" applyNumberFormat="1" applyFont="1"/>
    <xf numFmtId="164" fontId="9" fillId="0" borderId="0" xfId="0" applyNumberFormat="1" applyFont="1"/>
    <xf numFmtId="4" fontId="10" fillId="0" borderId="1" xfId="0" applyNumberFormat="1" applyFont="1" applyBorder="1"/>
    <xf numFmtId="3" fontId="10" fillId="0" borderId="1" xfId="0" applyNumberFormat="1" applyFont="1" applyBorder="1"/>
    <xf numFmtId="167" fontId="10" fillId="0" borderId="1" xfId="0" applyNumberFormat="1" applyFont="1" applyBorder="1"/>
    <xf numFmtId="0" fontId="8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6" fillId="0" borderId="0" xfId="0" applyFont="1" applyAlignment="1"/>
    <xf numFmtId="0" fontId="0" fillId="0" borderId="0" xfId="0" applyAlignment="1"/>
    <xf numFmtId="0" fontId="6" fillId="2" borderId="0" xfId="0" applyFont="1" applyFill="1" applyAlignment="1"/>
    <xf numFmtId="0" fontId="8" fillId="2" borderId="0" xfId="0" applyFont="1" applyFill="1" applyAlignment="1"/>
    <xf numFmtId="0" fontId="6" fillId="2" borderId="11" xfId="0" applyFont="1" applyFill="1" applyBorder="1" applyAlignment="1"/>
    <xf numFmtId="0" fontId="6" fillId="2" borderId="0" xfId="0" applyFont="1" applyFill="1" applyBorder="1" applyAlignment="1"/>
    <xf numFmtId="0" fontId="0" fillId="2" borderId="0" xfId="0" applyFill="1" applyAlignment="1"/>
    <xf numFmtId="4" fontId="10" fillId="0" borderId="2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4" fontId="10" fillId="0" borderId="6" xfId="0" applyNumberFormat="1" applyFont="1" applyBorder="1" applyAlignment="1">
      <alignment horizontal="center" vertical="center" wrapText="1"/>
    </xf>
    <xf numFmtId="4" fontId="10" fillId="0" borderId="7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3" fontId="10" fillId="0" borderId="8" xfId="0" applyNumberFormat="1" applyFont="1" applyBorder="1" applyAlignment="1">
      <alignment horizontal="center"/>
    </xf>
    <xf numFmtId="3" fontId="10" fillId="0" borderId="9" xfId="0" applyNumberFormat="1" applyFont="1" applyBorder="1" applyAlignment="1">
      <alignment horizontal="center"/>
    </xf>
    <xf numFmtId="3" fontId="10" fillId="0" borderId="10" xfId="0" applyNumberFormat="1" applyFont="1" applyBorder="1" applyAlignment="1">
      <alignment horizontal="center"/>
    </xf>
    <xf numFmtId="3" fontId="10" fillId="0" borderId="2" xfId="0" applyNumberFormat="1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3" fontId="10" fillId="0" borderId="7" xfId="0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0" fontId="7" fillId="0" borderId="12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/>
    </xf>
  </cellXfs>
  <cellStyles count="8">
    <cellStyle name="Normal" xfId="0" builtinId="0"/>
    <cellStyle name="Normal 3" xfId="1"/>
    <cellStyle name="Normal 4" xfId="2"/>
    <cellStyle name="Normal 5" xfId="3"/>
    <cellStyle name="Normal 6" xfId="4"/>
    <cellStyle name="Normal 7" xfId="5"/>
    <cellStyle name="Normal 8" xfId="6"/>
    <cellStyle name="Percent" xfId="7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'Графикон I.5.1.'!$G$1:$H$1</c:f>
              <c:strCache>
                <c:ptCount val="1"/>
                <c:pt idx="0">
                  <c:v>Индекс индустријске производње</c:v>
                </c:pt>
              </c:strCache>
            </c:strRef>
          </c:tx>
          <c:spPr>
            <a:ln w="38100">
              <a:solidFill>
                <a:srgbClr val="16365C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strRef>
              <c:f>'Графикон I.5.1.'!$G$2:$G$13</c:f>
              <c:strCache>
                <c:ptCount val="12"/>
                <c:pt idx="0">
                  <c:v>2000.</c:v>
                </c:pt>
                <c:pt idx="1">
                  <c:v>2001.</c:v>
                </c:pt>
                <c:pt idx="2">
                  <c:v>2002.</c:v>
                </c:pt>
                <c:pt idx="3">
                  <c:v>2003.</c:v>
                </c:pt>
                <c:pt idx="4">
                  <c:v>2004.</c:v>
                </c:pt>
                <c:pt idx="5">
                  <c:v>2005.</c:v>
                </c:pt>
                <c:pt idx="6">
                  <c:v>2006.</c:v>
                </c:pt>
                <c:pt idx="7">
                  <c:v>2007.</c:v>
                </c:pt>
                <c:pt idx="8">
                  <c:v>2008.</c:v>
                </c:pt>
                <c:pt idx="9">
                  <c:v>2009.</c:v>
                </c:pt>
                <c:pt idx="10">
                  <c:v>2010.</c:v>
                </c:pt>
                <c:pt idx="11">
                  <c:v>2011.</c:v>
                </c:pt>
              </c:strCache>
            </c:strRef>
          </c:cat>
          <c:val>
            <c:numRef>
              <c:f>'Графикон I.5.1.'!$H$2:$H$13</c:f>
              <c:numCache>
                <c:formatCode>#,##0.0</c:formatCode>
                <c:ptCount val="12"/>
                <c:pt idx="0">
                  <c:v>100</c:v>
                </c:pt>
                <c:pt idx="1">
                  <c:v>89.229474559868294</c:v>
                </c:pt>
                <c:pt idx="2">
                  <c:v>90.754052559817083</c:v>
                </c:pt>
                <c:pt idx="3">
                  <c:v>86.645108778849931</c:v>
                </c:pt>
                <c:pt idx="4">
                  <c:v>95.019811831488298</c:v>
                </c:pt>
                <c:pt idx="5">
                  <c:v>89.714099338512455</c:v>
                </c:pt>
                <c:pt idx="6">
                  <c:v>92.887123476468602</c:v>
                </c:pt>
                <c:pt idx="7">
                  <c:v>92.857399596956128</c:v>
                </c:pt>
                <c:pt idx="8">
                  <c:v>90.457196326324208</c:v>
                </c:pt>
                <c:pt idx="9">
                  <c:v>77.89885723230563</c:v>
                </c:pt>
                <c:pt idx="10">
                  <c:v>91.372596363652264</c:v>
                </c:pt>
                <c:pt idx="11">
                  <c:v>91.072759765110973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382784"/>
        <c:axId val="77384320"/>
      </c:lineChart>
      <c:catAx>
        <c:axId val="77382784"/>
        <c:scaling>
          <c:orientation val="minMax"/>
        </c:scaling>
        <c:delete val="0"/>
        <c:axPos val="b"/>
        <c:numFmt formatCode="0.000" sourceLinked="0"/>
        <c:majorTickMark val="in"/>
        <c:minorTickMark val="none"/>
        <c:tickLblPos val="nextTo"/>
        <c:txPr>
          <a:bodyPr rot="0"/>
          <a:lstStyle/>
          <a:p>
            <a:pPr>
              <a:defRPr sz="600"/>
            </a:pPr>
            <a:endParaRPr lang="en-US"/>
          </a:p>
        </c:txPr>
        <c:crossAx val="77384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384320"/>
        <c:scaling>
          <c:orientation val="minMax"/>
          <c:max val="110"/>
          <c:min val="70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77382784"/>
        <c:crosses val="autoZero"/>
        <c:crossBetween val="between"/>
        <c:majorUnit val="10"/>
      </c:valAx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7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140723426029358E-2"/>
          <c:y val="5.5137844611528819E-2"/>
          <c:w val="0.89264929954762295"/>
          <c:h val="0.58846908842277068"/>
        </c:manualLayout>
      </c:layout>
      <c:lineChart>
        <c:grouping val="standard"/>
        <c:varyColors val="0"/>
        <c:ser>
          <c:idx val="0"/>
          <c:order val="0"/>
          <c:tx>
            <c:strRef>
              <c:f>'Графикон I.5.2.'!$I$3</c:f>
              <c:strCache>
                <c:ptCount val="1"/>
                <c:pt idx="0">
                  <c:v>Домаћи дуг привреде</c:v>
                </c:pt>
              </c:strCache>
            </c:strRef>
          </c:tx>
          <c:spPr>
            <a:ln w="38100">
              <a:solidFill>
                <a:srgbClr val="16365C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multiLvlStrRef>
              <c:f>'Графикон I.5.2.'!$G$4:$H$42</c:f>
              <c:multiLvlStrCache>
                <c:ptCount val="3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</c:lvl>
                <c:lvl>
                  <c:pt idx="0">
                    <c:v>2009.</c:v>
                  </c:pt>
                  <c:pt idx="12">
                    <c:v>2010.</c:v>
                  </c:pt>
                  <c:pt idx="24">
                    <c:v>2011.</c:v>
                  </c:pt>
                  <c:pt idx="36">
                    <c:v>2012.</c:v>
                  </c:pt>
                </c:lvl>
              </c:multiLvlStrCache>
            </c:multiLvlStrRef>
          </c:cat>
          <c:val>
            <c:numRef>
              <c:f>'Графикон I.5.2.'!$I$4:$I$39</c:f>
              <c:numCache>
                <c:formatCode>#,##0.0</c:formatCode>
                <c:ptCount val="36"/>
                <c:pt idx="0">
                  <c:v>17.038656422780818</c:v>
                </c:pt>
                <c:pt idx="1">
                  <c:v>17.724597223621743</c:v>
                </c:pt>
                <c:pt idx="2">
                  <c:v>18.67802480250451</c:v>
                </c:pt>
                <c:pt idx="3">
                  <c:v>14.745835926972134</c:v>
                </c:pt>
                <c:pt idx="4">
                  <c:v>14.762388826894153</c:v>
                </c:pt>
                <c:pt idx="5">
                  <c:v>9.79512732473178</c:v>
                </c:pt>
                <c:pt idx="6">
                  <c:v>10.800170902543485</c:v>
                </c:pt>
                <c:pt idx="7">
                  <c:v>9.3860694329738408</c:v>
                </c:pt>
                <c:pt idx="8">
                  <c:v>6.8177664080591569</c:v>
                </c:pt>
                <c:pt idx="9">
                  <c:v>6.8916586207323576</c:v>
                </c:pt>
                <c:pt idx="10">
                  <c:v>9.6110094169033431</c:v>
                </c:pt>
                <c:pt idx="11">
                  <c:v>11.694915677307407</c:v>
                </c:pt>
                <c:pt idx="12">
                  <c:v>11.852572072475766</c:v>
                </c:pt>
                <c:pt idx="13">
                  <c:v>11.221619828916872</c:v>
                </c:pt>
                <c:pt idx="14">
                  <c:v>8.6573592774226569</c:v>
                </c:pt>
                <c:pt idx="15">
                  <c:v>9.6188415022588885</c:v>
                </c:pt>
                <c:pt idx="16">
                  <c:v>9.6103175368750016</c:v>
                </c:pt>
                <c:pt idx="17">
                  <c:v>11.198839239906476</c:v>
                </c:pt>
                <c:pt idx="18">
                  <c:v>12.364713513439327</c:v>
                </c:pt>
                <c:pt idx="19">
                  <c:v>12.125584611914775</c:v>
                </c:pt>
                <c:pt idx="20">
                  <c:v>12.266840529687357</c:v>
                </c:pt>
                <c:pt idx="21">
                  <c:v>13.682340421862605</c:v>
                </c:pt>
                <c:pt idx="22">
                  <c:v>14.34901618553279</c:v>
                </c:pt>
                <c:pt idx="23">
                  <c:v>17.394955907968978</c:v>
                </c:pt>
                <c:pt idx="24">
                  <c:v>16.667712663475925</c:v>
                </c:pt>
                <c:pt idx="25">
                  <c:v>16.277956397671133</c:v>
                </c:pt>
                <c:pt idx="26">
                  <c:v>15.564939908873043</c:v>
                </c:pt>
                <c:pt idx="27">
                  <c:v>15.774532468143704</c:v>
                </c:pt>
                <c:pt idx="28">
                  <c:v>16.072105168154422</c:v>
                </c:pt>
                <c:pt idx="29">
                  <c:v>13.70593910578333</c:v>
                </c:pt>
                <c:pt idx="30">
                  <c:v>10.788479894202283</c:v>
                </c:pt>
                <c:pt idx="31">
                  <c:v>10.869153432888496</c:v>
                </c:pt>
                <c:pt idx="32">
                  <c:v>10.50131983021123</c:v>
                </c:pt>
                <c:pt idx="33">
                  <c:v>7.7762756900642245</c:v>
                </c:pt>
                <c:pt idx="34">
                  <c:v>5.6494935802087412</c:v>
                </c:pt>
                <c:pt idx="35">
                  <c:v>5.3631223218285129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'Графикон I.5.2.'!$J$3</c:f>
              <c:strCache>
                <c:ptCount val="1"/>
                <c:pt idx="0">
                  <c:v>Спољни дуг привреде</c:v>
                </c:pt>
              </c:strCache>
            </c:strRef>
          </c:tx>
          <c:spPr>
            <a:ln w="38100">
              <a:solidFill>
                <a:srgbClr val="4393C3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multiLvlStrRef>
              <c:f>'Графикон I.5.2.'!$G$4:$H$42</c:f>
              <c:multiLvlStrCache>
                <c:ptCount val="3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</c:lvl>
                <c:lvl>
                  <c:pt idx="0">
                    <c:v>2009.</c:v>
                  </c:pt>
                  <c:pt idx="12">
                    <c:v>2010.</c:v>
                  </c:pt>
                  <c:pt idx="24">
                    <c:v>2011.</c:v>
                  </c:pt>
                  <c:pt idx="36">
                    <c:v>2012.</c:v>
                  </c:pt>
                </c:lvl>
              </c:multiLvlStrCache>
            </c:multiLvlStrRef>
          </c:cat>
          <c:val>
            <c:numRef>
              <c:f>'Графикон I.5.2.'!$J$4:$J$38</c:f>
              <c:numCache>
                <c:formatCode>#,##0.0</c:formatCode>
                <c:ptCount val="35"/>
                <c:pt idx="0">
                  <c:v>46.045364756068153</c:v>
                </c:pt>
                <c:pt idx="1">
                  <c:v>41.450648247636451</c:v>
                </c:pt>
                <c:pt idx="2">
                  <c:v>36.294914101425974</c:v>
                </c:pt>
                <c:pt idx="3">
                  <c:v>34.818725156391054</c:v>
                </c:pt>
                <c:pt idx="4">
                  <c:v>22.784163277820781</c:v>
                </c:pt>
                <c:pt idx="5">
                  <c:v>18.384738554478687</c:v>
                </c:pt>
                <c:pt idx="6">
                  <c:v>13.192675212329007</c:v>
                </c:pt>
                <c:pt idx="7">
                  <c:v>6.6991784301632151</c:v>
                </c:pt>
                <c:pt idx="8">
                  <c:v>1.2844299124720919</c:v>
                </c:pt>
                <c:pt idx="9">
                  <c:v>-4.0255653679963643E-3</c:v>
                </c:pt>
                <c:pt idx="10">
                  <c:v>-4.4283421742307638</c:v>
                </c:pt>
                <c:pt idx="11">
                  <c:v>-5.6289453646157455</c:v>
                </c:pt>
                <c:pt idx="12">
                  <c:v>-6.5060961587253558</c:v>
                </c:pt>
                <c:pt idx="13">
                  <c:v>-8.8115090515768202</c:v>
                </c:pt>
                <c:pt idx="14">
                  <c:v>-6.7480102855203938</c:v>
                </c:pt>
                <c:pt idx="15">
                  <c:v>-7.4012626234364376</c:v>
                </c:pt>
                <c:pt idx="16">
                  <c:v>-5.311028755940157</c:v>
                </c:pt>
                <c:pt idx="17">
                  <c:v>-6.470363363897448</c:v>
                </c:pt>
                <c:pt idx="18">
                  <c:v>-7.3534019554881951</c:v>
                </c:pt>
                <c:pt idx="19">
                  <c:v>-5.1628960237574546</c:v>
                </c:pt>
                <c:pt idx="20">
                  <c:v>-5.9008291907355499</c:v>
                </c:pt>
                <c:pt idx="21">
                  <c:v>-7.384750856117364</c:v>
                </c:pt>
                <c:pt idx="22">
                  <c:v>-6.698453165710319</c:v>
                </c:pt>
                <c:pt idx="23">
                  <c:v>-7.6540918129018394</c:v>
                </c:pt>
                <c:pt idx="24">
                  <c:v>-8.254262587323808</c:v>
                </c:pt>
                <c:pt idx="25">
                  <c:v>-6.6629391085410532</c:v>
                </c:pt>
                <c:pt idx="26">
                  <c:v>-8.0847819128442353</c:v>
                </c:pt>
                <c:pt idx="27">
                  <c:v>-8.1570611181151662</c:v>
                </c:pt>
                <c:pt idx="28">
                  <c:v>-7.1875749710864341</c:v>
                </c:pt>
                <c:pt idx="29">
                  <c:v>-7.3847094165677305</c:v>
                </c:pt>
                <c:pt idx="30">
                  <c:v>-4.3211159154722765</c:v>
                </c:pt>
                <c:pt idx="31">
                  <c:v>-7.6247274802371834</c:v>
                </c:pt>
                <c:pt idx="32">
                  <c:v>-7.3071450510030047</c:v>
                </c:pt>
                <c:pt idx="33">
                  <c:v>-7.1918818850659392</c:v>
                </c:pt>
                <c:pt idx="34">
                  <c:v>-7.5763296603334993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'Графикон I.5.2.'!$K$3</c:f>
              <c:strCache>
                <c:ptCount val="1"/>
                <c:pt idx="0">
                  <c:v>Укупан дуг</c:v>
                </c:pt>
              </c:strCache>
            </c:strRef>
          </c:tx>
          <c:spPr>
            <a:ln w="38100">
              <a:solidFill>
                <a:srgbClr val="632523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multiLvlStrRef>
              <c:f>'Графикон I.5.2.'!$G$4:$H$42</c:f>
              <c:multiLvlStrCache>
                <c:ptCount val="3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</c:lvl>
                <c:lvl>
                  <c:pt idx="0">
                    <c:v>2009.</c:v>
                  </c:pt>
                  <c:pt idx="12">
                    <c:v>2010.</c:v>
                  </c:pt>
                  <c:pt idx="24">
                    <c:v>2011.</c:v>
                  </c:pt>
                  <c:pt idx="36">
                    <c:v>2012.</c:v>
                  </c:pt>
                </c:lvl>
              </c:multiLvlStrCache>
            </c:multiLvlStrRef>
          </c:cat>
          <c:val>
            <c:numRef>
              <c:f>'Графикон I.5.2.'!$K$4:$K$38</c:f>
              <c:numCache>
                <c:formatCode>#,##0.0</c:formatCode>
                <c:ptCount val="35"/>
                <c:pt idx="0">
                  <c:v>32.9487598863507</c:v>
                </c:pt>
                <c:pt idx="1">
                  <c:v>31.277234721156276</c:v>
                </c:pt>
                <c:pt idx="2">
                  <c:v>28.522728357764322</c:v>
                </c:pt>
                <c:pt idx="3">
                  <c:v>26.18093523470273</c:v>
                </c:pt>
                <c:pt idx="4">
                  <c:v>19.681661609022711</c:v>
                </c:pt>
                <c:pt idx="5">
                  <c:v>15.226650815811553</c:v>
                </c:pt>
                <c:pt idx="6">
                  <c:v>13.083888863610866</c:v>
                </c:pt>
                <c:pt idx="7">
                  <c:v>9.2775318384225898</c:v>
                </c:pt>
                <c:pt idx="8">
                  <c:v>4.9353964150996177</c:v>
                </c:pt>
                <c:pt idx="9">
                  <c:v>4.0178169591495276</c:v>
                </c:pt>
                <c:pt idx="10">
                  <c:v>2.3151589232194283</c:v>
                </c:pt>
                <c:pt idx="11">
                  <c:v>2.256788310152146</c:v>
                </c:pt>
                <c:pt idx="12">
                  <c:v>1.6569363947295699</c:v>
                </c:pt>
                <c:pt idx="13">
                  <c:v>-0.22148592511712195</c:v>
                </c:pt>
                <c:pt idx="14">
                  <c:v>0.44876299691038923</c:v>
                </c:pt>
                <c:pt idx="15">
                  <c:v>0.33168901939248485</c:v>
                </c:pt>
                <c:pt idx="16">
                  <c:v>2.0480781050104611</c:v>
                </c:pt>
                <c:pt idx="17">
                  <c:v>1.8689826019166134</c:v>
                </c:pt>
                <c:pt idx="18">
                  <c:v>1.2588940332507264</c:v>
                </c:pt>
                <c:pt idx="19">
                  <c:v>2.3122571918104455</c:v>
                </c:pt>
                <c:pt idx="20">
                  <c:v>2.1412955371976352</c:v>
                </c:pt>
                <c:pt idx="21">
                  <c:v>1.8755578525122587</c:v>
                </c:pt>
                <c:pt idx="22">
                  <c:v>2.8509714618157886</c:v>
                </c:pt>
                <c:pt idx="23">
                  <c:v>3.4150082013179315</c:v>
                </c:pt>
                <c:pt idx="24">
                  <c:v>2.9786183393106143</c:v>
                </c:pt>
                <c:pt idx="25">
                  <c:v>3.7051195643940105</c:v>
                </c:pt>
                <c:pt idx="26">
                  <c:v>3.1127640682654629</c:v>
                </c:pt>
                <c:pt idx="27">
                  <c:v>3.0481987883373733</c:v>
                </c:pt>
                <c:pt idx="28">
                  <c:v>3.659976655906874</c:v>
                </c:pt>
                <c:pt idx="29">
                  <c:v>2.6795472389639059</c:v>
                </c:pt>
                <c:pt idx="30">
                  <c:v>3.4927624279322771</c:v>
                </c:pt>
                <c:pt idx="31">
                  <c:v>2.2731792202142458</c:v>
                </c:pt>
                <c:pt idx="32">
                  <c:v>2.2660694012271279</c:v>
                </c:pt>
                <c:pt idx="33">
                  <c:v>1.1937741618034181</c:v>
                </c:pt>
                <c:pt idx="34">
                  <c:v>0.10448904542566595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50272"/>
        <c:axId val="83351808"/>
      </c:lineChart>
      <c:catAx>
        <c:axId val="83350272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low"/>
        <c:spPr>
          <a:ln>
            <a:noFill/>
          </a:ln>
        </c:spPr>
        <c:txPr>
          <a:bodyPr rot="0"/>
          <a:lstStyle/>
          <a:p>
            <a:pPr>
              <a:defRPr sz="600"/>
            </a:pPr>
            <a:endParaRPr lang="en-US"/>
          </a:p>
        </c:txPr>
        <c:crossAx val="83351808"/>
        <c:crosses val="autoZero"/>
        <c:auto val="1"/>
        <c:lblAlgn val="ctr"/>
        <c:lblOffset val="100"/>
        <c:noMultiLvlLbl val="0"/>
      </c:catAx>
      <c:valAx>
        <c:axId val="83351808"/>
        <c:scaling>
          <c:orientation val="minMax"/>
          <c:max val="50"/>
          <c:min val="-1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83350272"/>
        <c:crosses val="autoZero"/>
        <c:crossBetween val="between"/>
        <c:majorUnit val="10"/>
      </c:valAx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7.6427502636936734E-2"/>
          <c:y val="0.84322900813868851"/>
          <c:w val="0.96510936132983383"/>
          <c:h val="0.96638655462184875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7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368593672527178E-2"/>
          <c:y val="6.1624649859944015E-2"/>
          <c:w val="0.83126281265494562"/>
          <c:h val="0.656654094708750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'Графикон I.5.3.'!$H$2</c:f>
              <c:strCache>
                <c:ptCount val="1"/>
                <c:pt idx="0">
                  <c:v>Домаћи дуг (л.с.)</c:v>
                </c:pt>
              </c:strCache>
            </c:strRef>
          </c:tx>
          <c:spPr>
            <a:solidFill>
              <a:srgbClr val="16365C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25400" h="25400"/>
              <a:bevelB w="25400" h="25400"/>
            </a:sp3d>
          </c:spPr>
          <c:invertIfNegative val="0"/>
          <c:cat>
            <c:strRef>
              <c:f>'Графикон I.5.3.'!$G$3:$G$14</c:f>
              <c:strCache>
                <c:ptCount val="12"/>
                <c:pt idx="0">
                  <c:v>2000.</c:v>
                </c:pt>
                <c:pt idx="1">
                  <c:v>2001.</c:v>
                </c:pt>
                <c:pt idx="2">
                  <c:v>2002.</c:v>
                </c:pt>
                <c:pt idx="3">
                  <c:v>2003.</c:v>
                </c:pt>
                <c:pt idx="4">
                  <c:v>2004.</c:v>
                </c:pt>
                <c:pt idx="5">
                  <c:v>2005.</c:v>
                </c:pt>
                <c:pt idx="6">
                  <c:v>2006.</c:v>
                </c:pt>
                <c:pt idx="7">
                  <c:v>2007.</c:v>
                </c:pt>
                <c:pt idx="8">
                  <c:v>2008.</c:v>
                </c:pt>
                <c:pt idx="9">
                  <c:v>2009.</c:v>
                </c:pt>
                <c:pt idx="10">
                  <c:v>2010.</c:v>
                </c:pt>
                <c:pt idx="11">
                  <c:v>2011.</c:v>
                </c:pt>
              </c:strCache>
            </c:strRef>
          </c:cat>
          <c:val>
            <c:numRef>
              <c:f>'Графикон I.5.3.'!$H$3:$H$14</c:f>
              <c:numCache>
                <c:formatCode>#,##0.0</c:formatCode>
                <c:ptCount val="12"/>
                <c:pt idx="0">
                  <c:v>3.0769256987048399</c:v>
                </c:pt>
                <c:pt idx="1">
                  <c:v>3.5153240663205492</c:v>
                </c:pt>
                <c:pt idx="2">
                  <c:v>2.3461951219512196</c:v>
                </c:pt>
                <c:pt idx="3">
                  <c:v>2.7162073341931023</c:v>
                </c:pt>
                <c:pt idx="4">
                  <c:v>3.1467199087278952</c:v>
                </c:pt>
                <c:pt idx="5">
                  <c:v>4.1078362573099421</c:v>
                </c:pt>
                <c:pt idx="6">
                  <c:v>4.6016329113924046</c:v>
                </c:pt>
                <c:pt idx="7">
                  <c:v>6.1735797526887968</c:v>
                </c:pt>
                <c:pt idx="8">
                  <c:v>6.9423462037674524</c:v>
                </c:pt>
                <c:pt idx="9">
                  <c:v>7.7413547984748998</c:v>
                </c:pt>
                <c:pt idx="10">
                  <c:v>8.8184018263565029</c:v>
                </c:pt>
                <c:pt idx="11">
                  <c:v>9.6306177699159701</c:v>
                </c:pt>
              </c:numCache>
            </c:numRef>
          </c:val>
        </c:ser>
        <c:ser>
          <c:idx val="1"/>
          <c:order val="1"/>
          <c:tx>
            <c:strRef>
              <c:f>'Графикон I.5.3.'!$I$2</c:f>
              <c:strCache>
                <c:ptCount val="1"/>
                <c:pt idx="0">
                  <c:v>Спољни дуг (л.с.)</c:v>
                </c:pt>
              </c:strCache>
            </c:strRef>
          </c:tx>
          <c:spPr>
            <a:solidFill>
              <a:srgbClr val="4393C3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25400" h="25400"/>
              <a:bevelB w="25400" h="25400"/>
            </a:sp3d>
          </c:spPr>
          <c:invertIfNegative val="0"/>
          <c:cat>
            <c:strRef>
              <c:f>'Графикон I.5.3.'!$G$3:$G$14</c:f>
              <c:strCache>
                <c:ptCount val="12"/>
                <c:pt idx="0">
                  <c:v>2000.</c:v>
                </c:pt>
                <c:pt idx="1">
                  <c:v>2001.</c:v>
                </c:pt>
                <c:pt idx="2">
                  <c:v>2002.</c:v>
                </c:pt>
                <c:pt idx="3">
                  <c:v>2003.</c:v>
                </c:pt>
                <c:pt idx="4">
                  <c:v>2004.</c:v>
                </c:pt>
                <c:pt idx="5">
                  <c:v>2005.</c:v>
                </c:pt>
                <c:pt idx="6">
                  <c:v>2006.</c:v>
                </c:pt>
                <c:pt idx="7">
                  <c:v>2007.</c:v>
                </c:pt>
                <c:pt idx="8">
                  <c:v>2008.</c:v>
                </c:pt>
                <c:pt idx="9">
                  <c:v>2009.</c:v>
                </c:pt>
                <c:pt idx="10">
                  <c:v>2010.</c:v>
                </c:pt>
                <c:pt idx="11">
                  <c:v>2011.</c:v>
                </c:pt>
              </c:strCache>
            </c:strRef>
          </c:cat>
          <c:val>
            <c:numRef>
              <c:f>'Графикон I.5.3.'!$I$3:$I$14</c:f>
              <c:numCache>
                <c:formatCode>#,##0.0</c:formatCode>
                <c:ptCount val="12"/>
                <c:pt idx="0">
                  <c:v>0.54595786772906552</c:v>
                </c:pt>
                <c:pt idx="1">
                  <c:v>0.60682857080059505</c:v>
                </c:pt>
                <c:pt idx="2">
                  <c:v>0.72674688991139735</c:v>
                </c:pt>
                <c:pt idx="3">
                  <c:v>0.98341162768086032</c:v>
                </c:pt>
                <c:pt idx="4">
                  <c:v>1.4357263419654094</c:v>
                </c:pt>
                <c:pt idx="5">
                  <c:v>2.5498318127413766</c:v>
                </c:pt>
                <c:pt idx="6">
                  <c:v>4.1127010025065314</c:v>
                </c:pt>
                <c:pt idx="7">
                  <c:v>7.2481520050397021</c:v>
                </c:pt>
                <c:pt idx="8">
                  <c:v>11.043430898009861</c:v>
                </c:pt>
                <c:pt idx="9">
                  <c:v>10.413611322121536</c:v>
                </c:pt>
                <c:pt idx="10">
                  <c:v>9.6173626266139163</c:v>
                </c:pt>
                <c:pt idx="11">
                  <c:v>8.988026692142963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83721216"/>
        <c:axId val="83731200"/>
      </c:barChart>
      <c:lineChart>
        <c:grouping val="stacked"/>
        <c:varyColors val="0"/>
        <c:ser>
          <c:idx val="2"/>
          <c:order val="2"/>
          <c:tx>
            <c:strRef>
              <c:f>'Графикон I.5.3.'!$J$2</c:f>
              <c:strCache>
                <c:ptCount val="1"/>
                <c:pt idx="0">
                  <c:v>Домаћи дуг у % БДП-а (д.с.)</c:v>
                </c:pt>
              </c:strCache>
            </c:strRef>
          </c:tx>
          <c:spPr>
            <a:ln w="38100">
              <a:solidFill>
                <a:srgbClr val="632523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strRef>
              <c:f>'Графикон I.5.3.'!$G$3:$G$14</c:f>
              <c:strCache>
                <c:ptCount val="12"/>
                <c:pt idx="0">
                  <c:v>2000.</c:v>
                </c:pt>
                <c:pt idx="1">
                  <c:v>2001.</c:v>
                </c:pt>
                <c:pt idx="2">
                  <c:v>2002.</c:v>
                </c:pt>
                <c:pt idx="3">
                  <c:v>2003.</c:v>
                </c:pt>
                <c:pt idx="4">
                  <c:v>2004.</c:v>
                </c:pt>
                <c:pt idx="5">
                  <c:v>2005.</c:v>
                </c:pt>
                <c:pt idx="6">
                  <c:v>2006.</c:v>
                </c:pt>
                <c:pt idx="7">
                  <c:v>2007.</c:v>
                </c:pt>
                <c:pt idx="8">
                  <c:v>2008.</c:v>
                </c:pt>
                <c:pt idx="9">
                  <c:v>2009.</c:v>
                </c:pt>
                <c:pt idx="10">
                  <c:v>2010.</c:v>
                </c:pt>
                <c:pt idx="11">
                  <c:v>2011.</c:v>
                </c:pt>
              </c:strCache>
            </c:strRef>
          </c:cat>
          <c:val>
            <c:numRef>
              <c:f>'Графикон I.5.3.'!$J$3:$J$14</c:f>
              <c:numCache>
                <c:formatCode>#,##0.0</c:formatCode>
                <c:ptCount val="12"/>
                <c:pt idx="0">
                  <c:v>12.048165408491183</c:v>
                </c:pt>
                <c:pt idx="1">
                  <c:v>27.418740229082537</c:v>
                </c:pt>
                <c:pt idx="2">
                  <c:v>14.637731047369906</c:v>
                </c:pt>
                <c:pt idx="3">
                  <c:v>15.695280481174464</c:v>
                </c:pt>
                <c:pt idx="4">
                  <c:v>16.538864374236294</c:v>
                </c:pt>
                <c:pt idx="5">
                  <c:v>20.230080317357388</c:v>
                </c:pt>
                <c:pt idx="6">
                  <c:v>19.745383450197046</c:v>
                </c:pt>
                <c:pt idx="7">
                  <c:v>21.686109701910393</c:v>
                </c:pt>
                <c:pt idx="8">
                  <c:v>21.251083514310352</c:v>
                </c:pt>
                <c:pt idx="9">
                  <c:v>26.734336208238886</c:v>
                </c:pt>
                <c:pt idx="10">
                  <c:v>31.487431382316426</c:v>
                </c:pt>
                <c:pt idx="11">
                  <c:v>30.92708522674814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'Графикон I.5.3.'!$K$2</c:f>
              <c:strCache>
                <c:ptCount val="1"/>
                <c:pt idx="0">
                  <c:v>Спољни дуг у % БДП-а (д.с.)</c:v>
                </c:pt>
              </c:strCache>
            </c:strRef>
          </c:tx>
          <c:spPr>
            <a:ln w="38100">
              <a:solidFill>
                <a:srgbClr val="963634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strRef>
              <c:f>'Графикон I.5.3.'!$G$3:$G$14</c:f>
              <c:strCache>
                <c:ptCount val="12"/>
                <c:pt idx="0">
                  <c:v>2000.</c:v>
                </c:pt>
                <c:pt idx="1">
                  <c:v>2001.</c:v>
                </c:pt>
                <c:pt idx="2">
                  <c:v>2002.</c:v>
                </c:pt>
                <c:pt idx="3">
                  <c:v>2003.</c:v>
                </c:pt>
                <c:pt idx="4">
                  <c:v>2004.</c:v>
                </c:pt>
                <c:pt idx="5">
                  <c:v>2005.</c:v>
                </c:pt>
                <c:pt idx="6">
                  <c:v>2006.</c:v>
                </c:pt>
                <c:pt idx="7">
                  <c:v>2007.</c:v>
                </c:pt>
                <c:pt idx="8">
                  <c:v>2008.</c:v>
                </c:pt>
                <c:pt idx="9">
                  <c:v>2009.</c:v>
                </c:pt>
                <c:pt idx="10">
                  <c:v>2010.</c:v>
                </c:pt>
                <c:pt idx="11">
                  <c:v>2011.</c:v>
                </c:pt>
              </c:strCache>
            </c:strRef>
          </c:cat>
          <c:val>
            <c:numRef>
              <c:f>'Графикон I.5.3.'!$K$3:$K$14</c:f>
              <c:numCache>
                <c:formatCode>#,##0.0</c:formatCode>
                <c:ptCount val="12"/>
                <c:pt idx="0">
                  <c:v>2.1377801547940205</c:v>
                </c:pt>
                <c:pt idx="1">
                  <c:v>4.7331269130422573</c:v>
                </c:pt>
                <c:pt idx="2">
                  <c:v>4.5341179915115157</c:v>
                </c:pt>
                <c:pt idx="3">
                  <c:v>5.6825269303253076</c:v>
                </c:pt>
                <c:pt idx="4">
                  <c:v>7.5460428436681752</c:v>
                </c:pt>
                <c:pt idx="5">
                  <c:v>12.557292729406619</c:v>
                </c:pt>
                <c:pt idx="6">
                  <c:v>17.647400362913547</c:v>
                </c:pt>
                <c:pt idx="7">
                  <c:v>25.460790305487485</c:v>
                </c:pt>
                <c:pt idx="8">
                  <c:v>33.804835629021909</c:v>
                </c:pt>
                <c:pt idx="9">
                  <c:v>35.962824786478862</c:v>
                </c:pt>
                <c:pt idx="10">
                  <c:v>34.340241207797028</c:v>
                </c:pt>
                <c:pt idx="11">
                  <c:v>28.863513657090966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732736"/>
        <c:axId val="83742720"/>
      </c:lineChart>
      <c:catAx>
        <c:axId val="8372121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en-US"/>
          </a:p>
        </c:txPr>
        <c:crossAx val="83731200"/>
        <c:crosses val="autoZero"/>
        <c:auto val="1"/>
        <c:lblAlgn val="ctr"/>
        <c:lblOffset val="100"/>
        <c:noMultiLvlLbl val="0"/>
      </c:catAx>
      <c:valAx>
        <c:axId val="83731200"/>
        <c:scaling>
          <c:orientation val="minMax"/>
          <c:max val="24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83721216"/>
        <c:crosses val="autoZero"/>
        <c:crossBetween val="between"/>
        <c:majorUnit val="6"/>
      </c:valAx>
      <c:catAx>
        <c:axId val="83732736"/>
        <c:scaling>
          <c:orientation val="minMax"/>
        </c:scaling>
        <c:delete val="1"/>
        <c:axPos val="b"/>
        <c:majorTickMark val="out"/>
        <c:minorTickMark val="none"/>
        <c:tickLblPos val="nextTo"/>
        <c:crossAx val="83742720"/>
        <c:crosses val="autoZero"/>
        <c:auto val="1"/>
        <c:lblAlgn val="ctr"/>
        <c:lblOffset val="100"/>
        <c:noMultiLvlLbl val="0"/>
      </c:catAx>
      <c:valAx>
        <c:axId val="83742720"/>
        <c:scaling>
          <c:orientation val="minMax"/>
          <c:max val="8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83732736"/>
        <c:crosses val="max"/>
        <c:crossBetween val="between"/>
        <c:majorUnit val="20"/>
      </c:valAx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6.4973794163580026E-2"/>
          <c:y val="0.80130395465272719"/>
          <c:w val="0.91841146024971188"/>
          <c:h val="0.96638655462184875"/>
        </c:manualLayout>
      </c:layout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7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'Графкион I.5.4.'!$J$3</c:f>
              <c:strCache>
                <c:ptCount val="1"/>
                <c:pt idx="0">
                  <c:v>Реално кретање депозита привреде (л.с.)</c:v>
                </c:pt>
              </c:strCache>
            </c:strRef>
          </c:tx>
          <c:spPr>
            <a:ln w="38100">
              <a:solidFill>
                <a:srgbClr val="4393C3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multiLvlStrRef>
              <c:f>'Графкион I.5.4.'!$G$4:$H$18</c:f>
              <c:multiLvlStrCache>
                <c:ptCount val="15"/>
                <c:lvl>
                  <c:pt idx="0">
                    <c:v>III</c:v>
                  </c:pt>
                  <c:pt idx="1">
                    <c:v>IV</c:v>
                  </c:pt>
                  <c:pt idx="2">
                    <c:v>I</c:v>
                  </c:pt>
                  <c:pt idx="3">
                    <c:v>II</c:v>
                  </c:pt>
                  <c:pt idx="4">
                    <c:v>III</c:v>
                  </c:pt>
                  <c:pt idx="5">
                    <c:v>IV</c:v>
                  </c:pt>
                  <c:pt idx="6">
                    <c:v>I</c:v>
                  </c:pt>
                  <c:pt idx="7">
                    <c:v>II</c:v>
                  </c:pt>
                  <c:pt idx="8">
                    <c:v>III</c:v>
                  </c:pt>
                  <c:pt idx="9">
                    <c:v>IV</c:v>
                  </c:pt>
                  <c:pt idx="10">
                    <c:v>I</c:v>
                  </c:pt>
                  <c:pt idx="11">
                    <c:v>II</c:v>
                  </c:pt>
                  <c:pt idx="12">
                    <c:v>III</c:v>
                  </c:pt>
                  <c:pt idx="13">
                    <c:v>IV</c:v>
                  </c:pt>
                  <c:pt idx="14">
                    <c:v>I</c:v>
                  </c:pt>
                </c:lvl>
                <c:lvl>
                  <c:pt idx="0">
                    <c:v>2008.</c:v>
                  </c:pt>
                  <c:pt idx="2">
                    <c:v>2009.</c:v>
                  </c:pt>
                  <c:pt idx="6">
                    <c:v>2010.</c:v>
                  </c:pt>
                  <c:pt idx="10">
                    <c:v>2011.</c:v>
                  </c:pt>
                  <c:pt idx="14">
                    <c:v>2012.</c:v>
                  </c:pt>
                </c:lvl>
              </c:multiLvlStrCache>
            </c:multiLvlStrRef>
          </c:cat>
          <c:val>
            <c:numRef>
              <c:f>'Графкион I.5.4.'!$J$4:$J$18</c:f>
              <c:numCache>
                <c:formatCode>#,##0.0</c:formatCode>
                <c:ptCount val="15"/>
                <c:pt idx="0">
                  <c:v>318.66525353760932</c:v>
                </c:pt>
                <c:pt idx="1">
                  <c:v>291.1507375026498</c:v>
                </c:pt>
                <c:pt idx="2">
                  <c:v>269.14039263741694</c:v>
                </c:pt>
                <c:pt idx="3">
                  <c:v>296.31334571024763</c:v>
                </c:pt>
                <c:pt idx="4">
                  <c:v>299.32251539265957</c:v>
                </c:pt>
                <c:pt idx="5">
                  <c:v>311.45489958405625</c:v>
                </c:pt>
                <c:pt idx="6">
                  <c:v>281.90939508251643</c:v>
                </c:pt>
                <c:pt idx="7">
                  <c:v>293.74092330390664</c:v>
                </c:pt>
                <c:pt idx="8">
                  <c:v>290.64659224458313</c:v>
                </c:pt>
                <c:pt idx="9">
                  <c:v>304.57962327599733</c:v>
                </c:pt>
                <c:pt idx="10">
                  <c:v>288.7782167081906</c:v>
                </c:pt>
                <c:pt idx="11">
                  <c:v>304.07023136362926</c:v>
                </c:pt>
                <c:pt idx="12">
                  <c:v>346.86674599204781</c:v>
                </c:pt>
                <c:pt idx="13">
                  <c:v>366.34970553564517</c:v>
                </c:pt>
                <c:pt idx="14">
                  <c:v>300.1488038347232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002112"/>
        <c:axId val="85003648"/>
      </c:lineChart>
      <c:lineChart>
        <c:grouping val="standard"/>
        <c:varyColors val="0"/>
        <c:ser>
          <c:idx val="0"/>
          <c:order val="0"/>
          <c:tx>
            <c:strRef>
              <c:f>'Графкион I.5.4.'!$I$3</c:f>
              <c:strCache>
                <c:ptCount val="1"/>
                <c:pt idx="0">
                  <c:v>Депозити привреде (д.с.)</c:v>
                </c:pt>
              </c:strCache>
            </c:strRef>
          </c:tx>
          <c:spPr>
            <a:ln w="38100">
              <a:solidFill>
                <a:srgbClr val="16365C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multiLvlStrRef>
              <c:f>'Графкион I.5.4.'!$G$4:$H$18</c:f>
              <c:multiLvlStrCache>
                <c:ptCount val="15"/>
                <c:lvl>
                  <c:pt idx="0">
                    <c:v>III</c:v>
                  </c:pt>
                  <c:pt idx="1">
                    <c:v>IV</c:v>
                  </c:pt>
                  <c:pt idx="2">
                    <c:v>I</c:v>
                  </c:pt>
                  <c:pt idx="3">
                    <c:v>II</c:v>
                  </c:pt>
                  <c:pt idx="4">
                    <c:v>III</c:v>
                  </c:pt>
                  <c:pt idx="5">
                    <c:v>IV</c:v>
                  </c:pt>
                  <c:pt idx="6">
                    <c:v>I</c:v>
                  </c:pt>
                  <c:pt idx="7">
                    <c:v>II</c:v>
                  </c:pt>
                  <c:pt idx="8">
                    <c:v>III</c:v>
                  </c:pt>
                  <c:pt idx="9">
                    <c:v>IV</c:v>
                  </c:pt>
                  <c:pt idx="10">
                    <c:v>I</c:v>
                  </c:pt>
                  <c:pt idx="11">
                    <c:v>II</c:v>
                  </c:pt>
                  <c:pt idx="12">
                    <c:v>III</c:v>
                  </c:pt>
                  <c:pt idx="13">
                    <c:v>IV</c:v>
                  </c:pt>
                  <c:pt idx="14">
                    <c:v>I</c:v>
                  </c:pt>
                </c:lvl>
                <c:lvl>
                  <c:pt idx="0">
                    <c:v>2008.</c:v>
                  </c:pt>
                  <c:pt idx="2">
                    <c:v>2009.</c:v>
                  </c:pt>
                  <c:pt idx="6">
                    <c:v>2010.</c:v>
                  </c:pt>
                  <c:pt idx="10">
                    <c:v>2011.</c:v>
                  </c:pt>
                  <c:pt idx="14">
                    <c:v>2012.</c:v>
                  </c:pt>
                </c:lvl>
              </c:multiLvlStrCache>
            </c:multiLvlStrRef>
          </c:cat>
          <c:val>
            <c:numRef>
              <c:f>'Графкион I.5.4.'!$I$4:$I$18</c:f>
              <c:numCache>
                <c:formatCode>#,##0.0</c:formatCode>
                <c:ptCount val="15"/>
                <c:pt idx="0">
                  <c:v>12.311394095368719</c:v>
                </c:pt>
                <c:pt idx="1">
                  <c:v>11.910520181077032</c:v>
                </c:pt>
                <c:pt idx="2">
                  <c:v>11.443531830770912</c:v>
                </c:pt>
                <c:pt idx="3">
                  <c:v>12.326061251436125</c:v>
                </c:pt>
                <c:pt idx="4">
                  <c:v>12.32768597525587</c:v>
                </c:pt>
                <c:pt idx="5">
                  <c:v>12.850414334707006</c:v>
                </c:pt>
                <c:pt idx="6">
                  <c:v>11.989203937986963</c:v>
                </c:pt>
                <c:pt idx="7">
                  <c:v>12.659466662947702</c:v>
                </c:pt>
                <c:pt idx="8">
                  <c:v>12.338229899737005</c:v>
                </c:pt>
                <c:pt idx="9">
                  <c:v>12.527017913504368</c:v>
                </c:pt>
                <c:pt idx="10">
                  <c:v>11.470266145585528</c:v>
                </c:pt>
                <c:pt idx="11">
                  <c:v>11.5500833271609</c:v>
                </c:pt>
                <c:pt idx="12">
                  <c:v>12.65154236146722</c:v>
                </c:pt>
                <c:pt idx="13">
                  <c:v>13.331140273321443</c:v>
                </c:pt>
                <c:pt idx="14">
                  <c:v>11.606518227249103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005440"/>
        <c:axId val="85006976"/>
      </c:lineChart>
      <c:catAx>
        <c:axId val="85002112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85003648"/>
        <c:crosses val="autoZero"/>
        <c:auto val="1"/>
        <c:lblAlgn val="ctr"/>
        <c:lblOffset val="100"/>
        <c:noMultiLvlLbl val="0"/>
      </c:catAx>
      <c:valAx>
        <c:axId val="85003648"/>
        <c:scaling>
          <c:orientation val="minMax"/>
          <c:max val="500"/>
          <c:min val="20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85002112"/>
        <c:crosses val="autoZero"/>
        <c:crossBetween val="between"/>
        <c:majorUnit val="50"/>
      </c:valAx>
      <c:catAx>
        <c:axId val="85005440"/>
        <c:scaling>
          <c:orientation val="minMax"/>
        </c:scaling>
        <c:delete val="1"/>
        <c:axPos val="b"/>
        <c:majorTickMark val="out"/>
        <c:minorTickMark val="none"/>
        <c:tickLblPos val="nextTo"/>
        <c:crossAx val="85006976"/>
        <c:crosses val="autoZero"/>
        <c:auto val="1"/>
        <c:lblAlgn val="ctr"/>
        <c:lblOffset val="100"/>
        <c:noMultiLvlLbl val="0"/>
      </c:catAx>
      <c:valAx>
        <c:axId val="85006976"/>
        <c:scaling>
          <c:orientation val="minMax"/>
          <c:max val="20"/>
          <c:min val="0"/>
        </c:scaling>
        <c:delete val="0"/>
        <c:axPos val="r"/>
        <c:numFmt formatCode="#,##0.0" sourceLinked="1"/>
        <c:majorTickMark val="out"/>
        <c:minorTickMark val="none"/>
        <c:tickLblPos val="nextTo"/>
        <c:crossAx val="85005440"/>
        <c:crosses val="max"/>
        <c:crossBetween val="between"/>
        <c:majorUnit val="5"/>
      </c:valAx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7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'Графикон I.5.5.'!$H$3</c:f>
              <c:strCache>
                <c:ptCount val="1"/>
                <c:pt idx="0">
                  <c:v>Динарски</c:v>
                </c:pt>
              </c:strCache>
            </c:strRef>
          </c:tx>
          <c:spPr>
            <a:ln w="38100">
              <a:solidFill>
                <a:srgbClr val="16365C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multiLvlStrRef>
              <c:f>'Графикон I.5.5.'!$F$4:$G$23</c:f>
              <c:multiLvlStrCache>
                <c:ptCount val="20"/>
                <c:lvl>
                  <c:pt idx="0">
                    <c:v>9</c:v>
                  </c:pt>
                  <c:pt idx="1">
                    <c:v>10</c:v>
                  </c:pt>
                  <c:pt idx="2">
                    <c:v>11</c:v>
                  </c:pt>
                  <c:pt idx="3">
                    <c:v>12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5</c:v>
                  </c:pt>
                  <c:pt idx="9">
                    <c:v>6</c:v>
                  </c:pt>
                  <c:pt idx="10">
                    <c:v>7</c:v>
                  </c:pt>
                  <c:pt idx="11">
                    <c:v>8</c:v>
                  </c:pt>
                  <c:pt idx="12">
                    <c:v>9</c:v>
                  </c:pt>
                  <c:pt idx="13">
                    <c:v>10</c:v>
                  </c:pt>
                  <c:pt idx="14">
                    <c:v>11</c:v>
                  </c:pt>
                  <c:pt idx="15">
                    <c:v>12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</c:lvl>
                <c:lvl>
                  <c:pt idx="0">
                    <c:v>2010.</c:v>
                  </c:pt>
                  <c:pt idx="4">
                    <c:v>2011.</c:v>
                  </c:pt>
                  <c:pt idx="16">
                    <c:v>2012.</c:v>
                  </c:pt>
                </c:lvl>
              </c:multiLvlStrCache>
            </c:multiLvlStrRef>
          </c:cat>
          <c:val>
            <c:numRef>
              <c:f>'Графикон I.5.5.'!$H$4:$H$23</c:f>
              <c:numCache>
                <c:formatCode>#,##0.0</c:formatCode>
                <c:ptCount val="20"/>
                <c:pt idx="0">
                  <c:v>15.72</c:v>
                </c:pt>
                <c:pt idx="1">
                  <c:v>16.36</c:v>
                </c:pt>
                <c:pt idx="2">
                  <c:v>17.04</c:v>
                </c:pt>
                <c:pt idx="3">
                  <c:v>16.5</c:v>
                </c:pt>
                <c:pt idx="4">
                  <c:v>17.989999999999998</c:v>
                </c:pt>
                <c:pt idx="5">
                  <c:v>17.32</c:v>
                </c:pt>
                <c:pt idx="6">
                  <c:v>17.760000000000002</c:v>
                </c:pt>
                <c:pt idx="7">
                  <c:v>17.54</c:v>
                </c:pt>
                <c:pt idx="8">
                  <c:v>17.239999999999998</c:v>
                </c:pt>
                <c:pt idx="9">
                  <c:v>18.28</c:v>
                </c:pt>
                <c:pt idx="10">
                  <c:v>17.940000000000001</c:v>
                </c:pt>
                <c:pt idx="11">
                  <c:v>15.96</c:v>
                </c:pt>
                <c:pt idx="12">
                  <c:v>17.510000000000002</c:v>
                </c:pt>
                <c:pt idx="13">
                  <c:v>18.16</c:v>
                </c:pt>
                <c:pt idx="14">
                  <c:v>16.5</c:v>
                </c:pt>
                <c:pt idx="15">
                  <c:v>16.170000000000002</c:v>
                </c:pt>
                <c:pt idx="16">
                  <c:v>14.25</c:v>
                </c:pt>
                <c:pt idx="17">
                  <c:v>16.420000000000002</c:v>
                </c:pt>
                <c:pt idx="18">
                  <c:v>16.78</c:v>
                </c:pt>
                <c:pt idx="19">
                  <c:v>17.39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'Графикон I.5.5.'!$I$3</c:f>
              <c:strCache>
                <c:ptCount val="1"/>
                <c:pt idx="0">
                  <c:v>У EUR и индексирани у EUR</c:v>
                </c:pt>
              </c:strCache>
            </c:strRef>
          </c:tx>
          <c:spPr>
            <a:ln w="38100">
              <a:solidFill>
                <a:srgbClr val="4393C3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multiLvlStrRef>
              <c:f>'Графикон I.5.5.'!$F$4:$G$23</c:f>
              <c:multiLvlStrCache>
                <c:ptCount val="20"/>
                <c:lvl>
                  <c:pt idx="0">
                    <c:v>9</c:v>
                  </c:pt>
                  <c:pt idx="1">
                    <c:v>10</c:v>
                  </c:pt>
                  <c:pt idx="2">
                    <c:v>11</c:v>
                  </c:pt>
                  <c:pt idx="3">
                    <c:v>12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5</c:v>
                  </c:pt>
                  <c:pt idx="9">
                    <c:v>6</c:v>
                  </c:pt>
                  <c:pt idx="10">
                    <c:v>7</c:v>
                  </c:pt>
                  <c:pt idx="11">
                    <c:v>8</c:v>
                  </c:pt>
                  <c:pt idx="12">
                    <c:v>9</c:v>
                  </c:pt>
                  <c:pt idx="13">
                    <c:v>10</c:v>
                  </c:pt>
                  <c:pt idx="14">
                    <c:v>11</c:v>
                  </c:pt>
                  <c:pt idx="15">
                    <c:v>12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</c:lvl>
                <c:lvl>
                  <c:pt idx="0">
                    <c:v>2010.</c:v>
                  </c:pt>
                  <c:pt idx="4">
                    <c:v>2011.</c:v>
                  </c:pt>
                  <c:pt idx="16">
                    <c:v>2012.</c:v>
                  </c:pt>
                </c:lvl>
              </c:multiLvlStrCache>
            </c:multiLvlStrRef>
          </c:cat>
          <c:val>
            <c:numRef>
              <c:f>'Графикон I.5.5.'!$I$4:$I$23</c:f>
              <c:numCache>
                <c:formatCode>#,##0.0</c:formatCode>
                <c:ptCount val="20"/>
                <c:pt idx="0">
                  <c:v>8.1999999999999993</c:v>
                </c:pt>
                <c:pt idx="1">
                  <c:v>8.4700000000000006</c:v>
                </c:pt>
                <c:pt idx="2">
                  <c:v>8.4600000000000009</c:v>
                </c:pt>
                <c:pt idx="3">
                  <c:v>8.26</c:v>
                </c:pt>
                <c:pt idx="4">
                  <c:v>8.61</c:v>
                </c:pt>
                <c:pt idx="5">
                  <c:v>8.25</c:v>
                </c:pt>
                <c:pt idx="6">
                  <c:v>7.85</c:v>
                </c:pt>
                <c:pt idx="7">
                  <c:v>7.86</c:v>
                </c:pt>
                <c:pt idx="8">
                  <c:v>7.75</c:v>
                </c:pt>
                <c:pt idx="9">
                  <c:v>8.68</c:v>
                </c:pt>
                <c:pt idx="10">
                  <c:v>8.41</c:v>
                </c:pt>
                <c:pt idx="11">
                  <c:v>7.65</c:v>
                </c:pt>
                <c:pt idx="12">
                  <c:v>8.18</c:v>
                </c:pt>
                <c:pt idx="13">
                  <c:v>8.91</c:v>
                </c:pt>
                <c:pt idx="14">
                  <c:v>8.57</c:v>
                </c:pt>
                <c:pt idx="15">
                  <c:v>7.91</c:v>
                </c:pt>
                <c:pt idx="16">
                  <c:v>7.36</c:v>
                </c:pt>
                <c:pt idx="17">
                  <c:v>7.57</c:v>
                </c:pt>
                <c:pt idx="18">
                  <c:v>8</c:v>
                </c:pt>
                <c:pt idx="19">
                  <c:v>9.16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829888"/>
        <c:axId val="83831424"/>
      </c:lineChart>
      <c:catAx>
        <c:axId val="83829888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83831424"/>
        <c:crosses val="autoZero"/>
        <c:auto val="1"/>
        <c:lblAlgn val="ctr"/>
        <c:lblOffset val="100"/>
        <c:noMultiLvlLbl val="0"/>
      </c:catAx>
      <c:valAx>
        <c:axId val="83831424"/>
        <c:scaling>
          <c:orientation val="minMax"/>
          <c:max val="20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83829888"/>
        <c:crosses val="autoZero"/>
        <c:crossBetween val="between"/>
        <c:majorUnit val="5"/>
      </c:valAx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7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'Графикон I.5.6.'!$H$3</c:f>
              <c:strCache>
                <c:ptCount val="1"/>
                <c:pt idx="0">
                  <c:v>Динарски</c:v>
                </c:pt>
              </c:strCache>
            </c:strRef>
          </c:tx>
          <c:spPr>
            <a:ln w="38100">
              <a:solidFill>
                <a:srgbClr val="16365C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multiLvlStrRef>
              <c:f>'Графикон I.5.6.'!$F$4:$G$23</c:f>
              <c:multiLvlStrCache>
                <c:ptCount val="20"/>
                <c:lvl>
                  <c:pt idx="0">
                    <c:v>9</c:v>
                  </c:pt>
                  <c:pt idx="1">
                    <c:v>10</c:v>
                  </c:pt>
                  <c:pt idx="2">
                    <c:v>11</c:v>
                  </c:pt>
                  <c:pt idx="3">
                    <c:v>12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5</c:v>
                  </c:pt>
                  <c:pt idx="9">
                    <c:v>6</c:v>
                  </c:pt>
                  <c:pt idx="10">
                    <c:v>7</c:v>
                  </c:pt>
                  <c:pt idx="11">
                    <c:v>8</c:v>
                  </c:pt>
                  <c:pt idx="12">
                    <c:v>9</c:v>
                  </c:pt>
                  <c:pt idx="13">
                    <c:v>10</c:v>
                  </c:pt>
                  <c:pt idx="14">
                    <c:v>11</c:v>
                  </c:pt>
                  <c:pt idx="15">
                    <c:v>12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</c:lvl>
                <c:lvl>
                  <c:pt idx="0">
                    <c:v>2010.</c:v>
                  </c:pt>
                  <c:pt idx="4">
                    <c:v>2011.</c:v>
                  </c:pt>
                  <c:pt idx="16">
                    <c:v>2012.</c:v>
                  </c:pt>
                </c:lvl>
              </c:multiLvlStrCache>
            </c:multiLvlStrRef>
          </c:cat>
          <c:val>
            <c:numRef>
              <c:f>'Графикон I.5.6.'!$H$4:$H$23</c:f>
              <c:numCache>
                <c:formatCode>#,##0.0</c:formatCode>
                <c:ptCount val="20"/>
                <c:pt idx="0">
                  <c:v>9.1</c:v>
                </c:pt>
                <c:pt idx="1">
                  <c:v>9.48</c:v>
                </c:pt>
                <c:pt idx="2">
                  <c:v>10.49</c:v>
                </c:pt>
                <c:pt idx="3">
                  <c:v>11.36</c:v>
                </c:pt>
                <c:pt idx="4">
                  <c:v>11.96</c:v>
                </c:pt>
                <c:pt idx="5">
                  <c:v>12.63</c:v>
                </c:pt>
                <c:pt idx="6">
                  <c:v>12.57</c:v>
                </c:pt>
                <c:pt idx="7">
                  <c:v>12.99</c:v>
                </c:pt>
                <c:pt idx="8">
                  <c:v>12.63</c:v>
                </c:pt>
                <c:pt idx="9">
                  <c:v>12.34</c:v>
                </c:pt>
                <c:pt idx="10">
                  <c:v>12</c:v>
                </c:pt>
                <c:pt idx="11">
                  <c:v>11.82</c:v>
                </c:pt>
                <c:pt idx="12">
                  <c:v>10.98</c:v>
                </c:pt>
                <c:pt idx="13">
                  <c:v>10.97</c:v>
                </c:pt>
                <c:pt idx="14">
                  <c:v>10.52</c:v>
                </c:pt>
                <c:pt idx="15">
                  <c:v>9.76</c:v>
                </c:pt>
                <c:pt idx="16">
                  <c:v>9.85</c:v>
                </c:pt>
                <c:pt idx="17">
                  <c:v>9.41</c:v>
                </c:pt>
                <c:pt idx="18">
                  <c:v>9.1300000000000008</c:v>
                </c:pt>
                <c:pt idx="19">
                  <c:v>9.43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'Графикон I.5.6.'!$I$3</c:f>
              <c:strCache>
                <c:ptCount val="1"/>
                <c:pt idx="0">
                  <c:v>У EUR и индексирани у EUR</c:v>
                </c:pt>
              </c:strCache>
            </c:strRef>
          </c:tx>
          <c:spPr>
            <a:ln w="38100">
              <a:solidFill>
                <a:srgbClr val="4393C3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multiLvlStrRef>
              <c:f>'Графикон I.5.6.'!$F$4:$G$23</c:f>
              <c:multiLvlStrCache>
                <c:ptCount val="20"/>
                <c:lvl>
                  <c:pt idx="0">
                    <c:v>9</c:v>
                  </c:pt>
                  <c:pt idx="1">
                    <c:v>10</c:v>
                  </c:pt>
                  <c:pt idx="2">
                    <c:v>11</c:v>
                  </c:pt>
                  <c:pt idx="3">
                    <c:v>12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5</c:v>
                  </c:pt>
                  <c:pt idx="9">
                    <c:v>6</c:v>
                  </c:pt>
                  <c:pt idx="10">
                    <c:v>7</c:v>
                  </c:pt>
                  <c:pt idx="11">
                    <c:v>8</c:v>
                  </c:pt>
                  <c:pt idx="12">
                    <c:v>9</c:v>
                  </c:pt>
                  <c:pt idx="13">
                    <c:v>10</c:v>
                  </c:pt>
                  <c:pt idx="14">
                    <c:v>11</c:v>
                  </c:pt>
                  <c:pt idx="15">
                    <c:v>12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</c:lvl>
                <c:lvl>
                  <c:pt idx="0">
                    <c:v>2010.</c:v>
                  </c:pt>
                  <c:pt idx="4">
                    <c:v>2011.</c:v>
                  </c:pt>
                  <c:pt idx="16">
                    <c:v>2012.</c:v>
                  </c:pt>
                </c:lvl>
              </c:multiLvlStrCache>
            </c:multiLvlStrRef>
          </c:cat>
          <c:val>
            <c:numRef>
              <c:f>'Графикон I.5.6.'!$I$4:$I$23</c:f>
              <c:numCache>
                <c:formatCode>#,##0.0</c:formatCode>
                <c:ptCount val="20"/>
                <c:pt idx="0">
                  <c:v>2.99</c:v>
                </c:pt>
                <c:pt idx="1">
                  <c:v>3.58</c:v>
                </c:pt>
                <c:pt idx="2">
                  <c:v>3.66</c:v>
                </c:pt>
                <c:pt idx="3">
                  <c:v>3.64</c:v>
                </c:pt>
                <c:pt idx="4">
                  <c:v>3.48</c:v>
                </c:pt>
                <c:pt idx="5">
                  <c:v>3.6</c:v>
                </c:pt>
                <c:pt idx="6">
                  <c:v>3.52</c:v>
                </c:pt>
                <c:pt idx="7">
                  <c:v>3.75</c:v>
                </c:pt>
                <c:pt idx="8">
                  <c:v>3.76</c:v>
                </c:pt>
                <c:pt idx="9">
                  <c:v>3.78</c:v>
                </c:pt>
                <c:pt idx="10">
                  <c:v>3.86</c:v>
                </c:pt>
                <c:pt idx="11">
                  <c:v>4.0999999999999996</c:v>
                </c:pt>
                <c:pt idx="12">
                  <c:v>3.71</c:v>
                </c:pt>
                <c:pt idx="13">
                  <c:v>4.18</c:v>
                </c:pt>
                <c:pt idx="14">
                  <c:v>4.0199999999999996</c:v>
                </c:pt>
                <c:pt idx="15">
                  <c:v>3.92</c:v>
                </c:pt>
                <c:pt idx="16">
                  <c:v>3.69</c:v>
                </c:pt>
                <c:pt idx="17">
                  <c:v>3.89</c:v>
                </c:pt>
                <c:pt idx="18">
                  <c:v>3.67</c:v>
                </c:pt>
                <c:pt idx="19">
                  <c:v>3.45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08160"/>
        <c:axId val="65309696"/>
      </c:lineChart>
      <c:catAx>
        <c:axId val="65308160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65309696"/>
        <c:crosses val="autoZero"/>
        <c:auto val="1"/>
        <c:lblAlgn val="ctr"/>
        <c:lblOffset val="100"/>
        <c:noMultiLvlLbl val="0"/>
      </c:catAx>
      <c:valAx>
        <c:axId val="65309696"/>
        <c:scaling>
          <c:orientation val="minMax"/>
          <c:max val="15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65308160"/>
        <c:crosses val="autoZero"/>
        <c:crossBetween val="between"/>
        <c:majorUnit val="5"/>
      </c:valAx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7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'Графикон I.5.7.'!$H$3</c:f>
              <c:strCache>
                <c:ptCount val="1"/>
                <c:pt idx="0">
                  <c:v>Кредити</c:v>
                </c:pt>
              </c:strCache>
            </c:strRef>
          </c:tx>
          <c:spPr>
            <a:ln w="38100">
              <a:solidFill>
                <a:srgbClr val="16365C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multiLvlStrRef>
              <c:f>'Графикон I.5.7.'!$F$4:$G$23</c:f>
              <c:multiLvlStrCache>
                <c:ptCount val="20"/>
                <c:lvl>
                  <c:pt idx="0">
                    <c:v>9</c:v>
                  </c:pt>
                  <c:pt idx="1">
                    <c:v>10</c:v>
                  </c:pt>
                  <c:pt idx="2">
                    <c:v>11</c:v>
                  </c:pt>
                  <c:pt idx="3">
                    <c:v>12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5</c:v>
                  </c:pt>
                  <c:pt idx="9">
                    <c:v>6</c:v>
                  </c:pt>
                  <c:pt idx="10">
                    <c:v>7</c:v>
                  </c:pt>
                  <c:pt idx="11">
                    <c:v>8</c:v>
                  </c:pt>
                  <c:pt idx="12">
                    <c:v>9</c:v>
                  </c:pt>
                  <c:pt idx="13">
                    <c:v>10</c:v>
                  </c:pt>
                  <c:pt idx="14">
                    <c:v>11</c:v>
                  </c:pt>
                  <c:pt idx="15">
                    <c:v>12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</c:lvl>
                <c:lvl>
                  <c:pt idx="0">
                    <c:v>2010.</c:v>
                  </c:pt>
                  <c:pt idx="4">
                    <c:v>2011.</c:v>
                  </c:pt>
                  <c:pt idx="16">
                    <c:v>2012.</c:v>
                  </c:pt>
                </c:lvl>
              </c:multiLvlStrCache>
            </c:multiLvlStrRef>
          </c:cat>
          <c:val>
            <c:numRef>
              <c:f>'Графикон I.5.7.'!$H$4:$H$23</c:f>
              <c:numCache>
                <c:formatCode>#,##0.0</c:formatCode>
                <c:ptCount val="20"/>
                <c:pt idx="0">
                  <c:v>15.72</c:v>
                </c:pt>
                <c:pt idx="1">
                  <c:v>16.36</c:v>
                </c:pt>
                <c:pt idx="2">
                  <c:v>17.04</c:v>
                </c:pt>
                <c:pt idx="3">
                  <c:v>16.5</c:v>
                </c:pt>
                <c:pt idx="4">
                  <c:v>17.989999999999998</c:v>
                </c:pt>
                <c:pt idx="5">
                  <c:v>17.32</c:v>
                </c:pt>
                <c:pt idx="6">
                  <c:v>17.760000000000002</c:v>
                </c:pt>
                <c:pt idx="7">
                  <c:v>17.54</c:v>
                </c:pt>
                <c:pt idx="8">
                  <c:v>17.239999999999998</c:v>
                </c:pt>
                <c:pt idx="9">
                  <c:v>18.28</c:v>
                </c:pt>
                <c:pt idx="10">
                  <c:v>17.940000000000001</c:v>
                </c:pt>
                <c:pt idx="11">
                  <c:v>15.96</c:v>
                </c:pt>
                <c:pt idx="12">
                  <c:v>17.510000000000002</c:v>
                </c:pt>
                <c:pt idx="13">
                  <c:v>18.16</c:v>
                </c:pt>
                <c:pt idx="14">
                  <c:v>16.5</c:v>
                </c:pt>
                <c:pt idx="15">
                  <c:v>16.170000000000002</c:v>
                </c:pt>
                <c:pt idx="16">
                  <c:v>14.25</c:v>
                </c:pt>
                <c:pt idx="17">
                  <c:v>16.420000000000002</c:v>
                </c:pt>
                <c:pt idx="18">
                  <c:v>16.78</c:v>
                </c:pt>
                <c:pt idx="19">
                  <c:v>17.39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'Графикон I.5.7.'!$I$3</c:f>
              <c:strCache>
                <c:ptCount val="1"/>
                <c:pt idx="0">
                  <c:v>Депозити</c:v>
                </c:pt>
              </c:strCache>
            </c:strRef>
          </c:tx>
          <c:spPr>
            <a:ln w="38100">
              <a:solidFill>
                <a:srgbClr val="4393C3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multiLvlStrRef>
              <c:f>'Графикон I.5.7.'!$F$4:$G$23</c:f>
              <c:multiLvlStrCache>
                <c:ptCount val="20"/>
                <c:lvl>
                  <c:pt idx="0">
                    <c:v>9</c:v>
                  </c:pt>
                  <c:pt idx="1">
                    <c:v>10</c:v>
                  </c:pt>
                  <c:pt idx="2">
                    <c:v>11</c:v>
                  </c:pt>
                  <c:pt idx="3">
                    <c:v>12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5</c:v>
                  </c:pt>
                  <c:pt idx="9">
                    <c:v>6</c:v>
                  </c:pt>
                  <c:pt idx="10">
                    <c:v>7</c:v>
                  </c:pt>
                  <c:pt idx="11">
                    <c:v>8</c:v>
                  </c:pt>
                  <c:pt idx="12">
                    <c:v>9</c:v>
                  </c:pt>
                  <c:pt idx="13">
                    <c:v>10</c:v>
                  </c:pt>
                  <c:pt idx="14">
                    <c:v>11</c:v>
                  </c:pt>
                  <c:pt idx="15">
                    <c:v>12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</c:lvl>
                <c:lvl>
                  <c:pt idx="0">
                    <c:v>2010.</c:v>
                  </c:pt>
                  <c:pt idx="4">
                    <c:v>2011.</c:v>
                  </c:pt>
                  <c:pt idx="16">
                    <c:v>2012.</c:v>
                  </c:pt>
                </c:lvl>
              </c:multiLvlStrCache>
            </c:multiLvlStrRef>
          </c:cat>
          <c:val>
            <c:numRef>
              <c:f>'Графикон I.5.7.'!$I$4:$I$23</c:f>
              <c:numCache>
                <c:formatCode>#,##0.0</c:formatCode>
                <c:ptCount val="20"/>
                <c:pt idx="0">
                  <c:v>9.1</c:v>
                </c:pt>
                <c:pt idx="1">
                  <c:v>9.48</c:v>
                </c:pt>
                <c:pt idx="2">
                  <c:v>10.49</c:v>
                </c:pt>
                <c:pt idx="3">
                  <c:v>11.36</c:v>
                </c:pt>
                <c:pt idx="4">
                  <c:v>11.96</c:v>
                </c:pt>
                <c:pt idx="5">
                  <c:v>12.63</c:v>
                </c:pt>
                <c:pt idx="6">
                  <c:v>12.57</c:v>
                </c:pt>
                <c:pt idx="7">
                  <c:v>12.99</c:v>
                </c:pt>
                <c:pt idx="8">
                  <c:v>12.63</c:v>
                </c:pt>
                <c:pt idx="9">
                  <c:v>12.34</c:v>
                </c:pt>
                <c:pt idx="10">
                  <c:v>12</c:v>
                </c:pt>
                <c:pt idx="11">
                  <c:v>11.82</c:v>
                </c:pt>
                <c:pt idx="12">
                  <c:v>10.98</c:v>
                </c:pt>
                <c:pt idx="13">
                  <c:v>10.97</c:v>
                </c:pt>
                <c:pt idx="14">
                  <c:v>10.52</c:v>
                </c:pt>
                <c:pt idx="15">
                  <c:v>9.76</c:v>
                </c:pt>
                <c:pt idx="16">
                  <c:v>9.85</c:v>
                </c:pt>
                <c:pt idx="17">
                  <c:v>9.41</c:v>
                </c:pt>
                <c:pt idx="18">
                  <c:v>9.1300000000000008</c:v>
                </c:pt>
                <c:pt idx="19">
                  <c:v>9.43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868288"/>
        <c:axId val="83878272"/>
      </c:lineChart>
      <c:catAx>
        <c:axId val="83868288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83878272"/>
        <c:crosses val="autoZero"/>
        <c:auto val="1"/>
        <c:lblAlgn val="ctr"/>
        <c:lblOffset val="100"/>
        <c:noMultiLvlLbl val="0"/>
      </c:catAx>
      <c:valAx>
        <c:axId val="83878272"/>
        <c:scaling>
          <c:orientation val="minMax"/>
          <c:max val="20"/>
          <c:min val="5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83868288"/>
        <c:crosses val="autoZero"/>
        <c:crossBetween val="between"/>
        <c:majorUnit val="5"/>
      </c:valAx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7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'Графикон I.5.8.'!$H$3</c:f>
              <c:strCache>
                <c:ptCount val="1"/>
                <c:pt idx="0">
                  <c:v>Кредити</c:v>
                </c:pt>
              </c:strCache>
            </c:strRef>
          </c:tx>
          <c:spPr>
            <a:ln w="38100">
              <a:solidFill>
                <a:srgbClr val="16365C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multiLvlStrRef>
              <c:f>'Графикон I.5.8.'!$F$4:$G$23</c:f>
              <c:multiLvlStrCache>
                <c:ptCount val="20"/>
                <c:lvl>
                  <c:pt idx="0">
                    <c:v>9</c:v>
                  </c:pt>
                  <c:pt idx="1">
                    <c:v>10</c:v>
                  </c:pt>
                  <c:pt idx="2">
                    <c:v>11</c:v>
                  </c:pt>
                  <c:pt idx="3">
                    <c:v>12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5</c:v>
                  </c:pt>
                  <c:pt idx="9">
                    <c:v>6</c:v>
                  </c:pt>
                  <c:pt idx="10">
                    <c:v>7</c:v>
                  </c:pt>
                  <c:pt idx="11">
                    <c:v>8</c:v>
                  </c:pt>
                  <c:pt idx="12">
                    <c:v>9</c:v>
                  </c:pt>
                  <c:pt idx="13">
                    <c:v>10</c:v>
                  </c:pt>
                  <c:pt idx="14">
                    <c:v>11</c:v>
                  </c:pt>
                  <c:pt idx="15">
                    <c:v>12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</c:lvl>
                <c:lvl>
                  <c:pt idx="0">
                    <c:v>2010.</c:v>
                  </c:pt>
                  <c:pt idx="4">
                    <c:v>2011.</c:v>
                  </c:pt>
                  <c:pt idx="16">
                    <c:v>2012.</c:v>
                  </c:pt>
                </c:lvl>
              </c:multiLvlStrCache>
            </c:multiLvlStrRef>
          </c:cat>
          <c:val>
            <c:numRef>
              <c:f>'Графикон I.5.8.'!$H$4:$H$23</c:f>
              <c:numCache>
                <c:formatCode>#,##0.0</c:formatCode>
                <c:ptCount val="20"/>
                <c:pt idx="0">
                  <c:v>8.1999999999999993</c:v>
                </c:pt>
                <c:pt idx="1">
                  <c:v>8.4700000000000006</c:v>
                </c:pt>
                <c:pt idx="2">
                  <c:v>8.4600000000000009</c:v>
                </c:pt>
                <c:pt idx="3">
                  <c:v>8.26</c:v>
                </c:pt>
                <c:pt idx="4">
                  <c:v>8.61</c:v>
                </c:pt>
                <c:pt idx="5">
                  <c:v>8.25</c:v>
                </c:pt>
                <c:pt idx="6">
                  <c:v>7.85</c:v>
                </c:pt>
                <c:pt idx="7">
                  <c:v>7.86</c:v>
                </c:pt>
                <c:pt idx="8">
                  <c:v>7.75</c:v>
                </c:pt>
                <c:pt idx="9">
                  <c:v>8.68</c:v>
                </c:pt>
                <c:pt idx="10">
                  <c:v>8.41</c:v>
                </c:pt>
                <c:pt idx="11">
                  <c:v>7.65</c:v>
                </c:pt>
                <c:pt idx="12">
                  <c:v>8.18</c:v>
                </c:pt>
                <c:pt idx="13">
                  <c:v>8.91</c:v>
                </c:pt>
                <c:pt idx="14">
                  <c:v>8.57</c:v>
                </c:pt>
                <c:pt idx="15">
                  <c:v>7.91</c:v>
                </c:pt>
                <c:pt idx="16">
                  <c:v>7.36</c:v>
                </c:pt>
                <c:pt idx="17">
                  <c:v>7.57</c:v>
                </c:pt>
                <c:pt idx="18">
                  <c:v>8</c:v>
                </c:pt>
                <c:pt idx="19">
                  <c:v>9.16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'Графикон I.5.8.'!$I$3</c:f>
              <c:strCache>
                <c:ptCount val="1"/>
                <c:pt idx="0">
                  <c:v>Депозити</c:v>
                </c:pt>
              </c:strCache>
            </c:strRef>
          </c:tx>
          <c:spPr>
            <a:ln w="38100">
              <a:solidFill>
                <a:srgbClr val="4393C3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multiLvlStrRef>
              <c:f>'Графикон I.5.8.'!$F$4:$G$23</c:f>
              <c:multiLvlStrCache>
                <c:ptCount val="20"/>
                <c:lvl>
                  <c:pt idx="0">
                    <c:v>9</c:v>
                  </c:pt>
                  <c:pt idx="1">
                    <c:v>10</c:v>
                  </c:pt>
                  <c:pt idx="2">
                    <c:v>11</c:v>
                  </c:pt>
                  <c:pt idx="3">
                    <c:v>12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5</c:v>
                  </c:pt>
                  <c:pt idx="9">
                    <c:v>6</c:v>
                  </c:pt>
                  <c:pt idx="10">
                    <c:v>7</c:v>
                  </c:pt>
                  <c:pt idx="11">
                    <c:v>8</c:v>
                  </c:pt>
                  <c:pt idx="12">
                    <c:v>9</c:v>
                  </c:pt>
                  <c:pt idx="13">
                    <c:v>10</c:v>
                  </c:pt>
                  <c:pt idx="14">
                    <c:v>11</c:v>
                  </c:pt>
                  <c:pt idx="15">
                    <c:v>12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</c:lvl>
                <c:lvl>
                  <c:pt idx="0">
                    <c:v>2010.</c:v>
                  </c:pt>
                  <c:pt idx="4">
                    <c:v>2011.</c:v>
                  </c:pt>
                  <c:pt idx="16">
                    <c:v>2012.</c:v>
                  </c:pt>
                </c:lvl>
              </c:multiLvlStrCache>
            </c:multiLvlStrRef>
          </c:cat>
          <c:val>
            <c:numRef>
              <c:f>'Графикон I.5.8.'!$I$4:$I$23</c:f>
              <c:numCache>
                <c:formatCode>#,##0.0</c:formatCode>
                <c:ptCount val="20"/>
                <c:pt idx="0">
                  <c:v>2.99</c:v>
                </c:pt>
                <c:pt idx="1">
                  <c:v>3.58</c:v>
                </c:pt>
                <c:pt idx="2">
                  <c:v>3.66</c:v>
                </c:pt>
                <c:pt idx="3">
                  <c:v>3.64</c:v>
                </c:pt>
                <c:pt idx="4">
                  <c:v>3.48</c:v>
                </c:pt>
                <c:pt idx="5">
                  <c:v>3.6</c:v>
                </c:pt>
                <c:pt idx="6">
                  <c:v>3.52</c:v>
                </c:pt>
                <c:pt idx="7">
                  <c:v>3.75</c:v>
                </c:pt>
                <c:pt idx="8">
                  <c:v>3.76</c:v>
                </c:pt>
                <c:pt idx="9">
                  <c:v>3.78</c:v>
                </c:pt>
                <c:pt idx="10">
                  <c:v>3.86</c:v>
                </c:pt>
                <c:pt idx="11">
                  <c:v>4.0999999999999996</c:v>
                </c:pt>
                <c:pt idx="12">
                  <c:v>3.71</c:v>
                </c:pt>
                <c:pt idx="13">
                  <c:v>4.18</c:v>
                </c:pt>
                <c:pt idx="14">
                  <c:v>4.0199999999999996</c:v>
                </c:pt>
                <c:pt idx="15">
                  <c:v>3.92</c:v>
                </c:pt>
                <c:pt idx="16">
                  <c:v>3.69</c:v>
                </c:pt>
                <c:pt idx="17">
                  <c:v>3.89</c:v>
                </c:pt>
                <c:pt idx="18">
                  <c:v>3.67</c:v>
                </c:pt>
                <c:pt idx="19">
                  <c:v>3.45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52576"/>
        <c:axId val="84954112"/>
      </c:lineChart>
      <c:catAx>
        <c:axId val="8495257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84954112"/>
        <c:crosses val="autoZero"/>
        <c:auto val="1"/>
        <c:lblAlgn val="ctr"/>
        <c:lblOffset val="100"/>
        <c:noMultiLvlLbl val="0"/>
      </c:catAx>
      <c:valAx>
        <c:axId val="84954112"/>
        <c:scaling>
          <c:orientation val="minMax"/>
          <c:max val="10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84952576"/>
        <c:crosses val="autoZero"/>
        <c:crossBetween val="between"/>
        <c:majorUnit val="2"/>
      </c:valAx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7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47625</xdr:rowOff>
    </xdr:from>
    <xdr:to>
      <xdr:col>5</xdr:col>
      <xdr:colOff>200025</xdr:colOff>
      <xdr:row>16</xdr:row>
      <xdr:rowOff>171450</xdr:rowOff>
    </xdr:to>
    <xdr:grpSp>
      <xdr:nvGrpSpPr>
        <xdr:cNvPr id="1040" name="Group 1"/>
        <xdr:cNvGrpSpPr>
          <a:grpSpLocks/>
        </xdr:cNvGrpSpPr>
      </xdr:nvGrpSpPr>
      <xdr:grpSpPr bwMode="auto">
        <a:xfrm>
          <a:off x="190500" y="238125"/>
          <a:ext cx="3057525" cy="2981325"/>
          <a:chOff x="2438401" y="762000"/>
          <a:chExt cx="3057524" cy="2974731"/>
        </a:xfrm>
      </xdr:grpSpPr>
      <xdr:graphicFrame macro="">
        <xdr:nvGraphicFramePr>
          <xdr:cNvPr id="1041" name="Chart 2"/>
          <xdr:cNvGraphicFramePr>
            <a:graphicFrameLocks/>
          </xdr:cNvGraphicFramePr>
        </xdr:nvGraphicFramePr>
        <xdr:xfrm>
          <a:off x="2438401" y="1190625"/>
          <a:ext cx="3057524" cy="22669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1042" name="Group 6"/>
          <xdr:cNvGrpSpPr>
            <a:grpSpLocks/>
          </xdr:cNvGrpSpPr>
        </xdr:nvGrpSpPr>
        <xdr:grpSpPr bwMode="auto">
          <a:xfrm>
            <a:off x="2489662" y="762000"/>
            <a:ext cx="2929099" cy="2974731"/>
            <a:chOff x="3651354" y="994019"/>
            <a:chExt cx="2856540" cy="2974731"/>
          </a:xfrm>
        </xdr:grpSpPr>
        <xdr:sp macro="" textlink="">
          <xdr:nvSpPr>
            <xdr:cNvPr id="8" name="Rectangle 7"/>
            <xdr:cNvSpPr>
              <a:spLocks noChangeArrowheads="1"/>
            </xdr:cNvSpPr>
          </xdr:nvSpPr>
          <xdr:spPr bwMode="auto">
            <a:xfrm>
              <a:off x="3805722" y="3693136"/>
              <a:ext cx="2600933" cy="27561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99CCFF" mc:Ignorable="a14" a14:legacySpreadsheetColorIndex="44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horzOverflow="clip" wrap="square" lIns="0" tIns="0" rIns="0" bIns="0" anchor="ctr" upright="1"/>
            <a:lstStyle/>
            <a:p>
              <a:r>
                <a:rPr lang="sr-Cyrl-CS" sz="700">
                  <a:latin typeface="Arial" pitchFamily="34" charset="0"/>
                  <a:ea typeface="+mn-ea"/>
                  <a:cs typeface="Arial" pitchFamily="34" charset="0"/>
                </a:rPr>
                <a:t>Извор:</a:t>
              </a:r>
              <a:r>
                <a:rPr lang="sr-Cyrl-CS" sz="700" baseline="0">
                  <a:latin typeface="Arial" pitchFamily="34" charset="0"/>
                  <a:ea typeface="+mn-ea"/>
                  <a:cs typeface="Arial" pitchFamily="34" charset="0"/>
                </a:rPr>
                <a:t> Народна банка Србије.</a:t>
              </a:r>
              <a:endParaRPr lang="en-US" sz="7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9" name="Rectangle 8"/>
            <xdr:cNvSpPr>
              <a:spLocks noChangeArrowheads="1"/>
            </xdr:cNvSpPr>
          </xdr:nvSpPr>
          <xdr:spPr bwMode="auto">
            <a:xfrm>
              <a:off x="3647808" y="994019"/>
              <a:ext cx="2861026" cy="5322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99CCFF" mc:Ignorable="a14" a14:legacySpreadsheetColorIndex="44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horzOverflow="clip" wrap="square" lIns="0" tIns="0" rIns="0" bIns="0" anchor="t" upright="1"/>
            <a:lstStyle/>
            <a:p>
              <a:r>
                <a:rPr lang="sr-Cyrl-CS" sz="800">
                  <a:latin typeface="Arial" pitchFamily="34" charset="0"/>
                  <a:ea typeface="+mn-ea"/>
                  <a:cs typeface="Arial" pitchFamily="34" charset="0"/>
                </a:rPr>
                <a:t>Графикон </a:t>
              </a:r>
              <a:r>
                <a:rPr lang="sr-Latn-CS" sz="800">
                  <a:latin typeface="Arial" pitchFamily="34" charset="0"/>
                  <a:ea typeface="+mn-ea"/>
                  <a:cs typeface="Arial" pitchFamily="34" charset="0"/>
                </a:rPr>
                <a:t>I.</a:t>
              </a:r>
              <a:r>
                <a:rPr lang="sr-Cyrl-CS" sz="800">
                  <a:latin typeface="Arial" pitchFamily="34" charset="0"/>
                  <a:ea typeface="+mn-ea"/>
                  <a:cs typeface="Arial" pitchFamily="34" charset="0"/>
                </a:rPr>
                <a:t>5.1. </a:t>
              </a:r>
              <a:r>
                <a:rPr lang="sr-Cyrl-CS" sz="800" b="1">
                  <a:latin typeface="Arial" pitchFamily="34" charset="0"/>
                  <a:ea typeface="+mn-ea"/>
                  <a:cs typeface="Arial" pitchFamily="34" charset="0"/>
                </a:rPr>
                <a:t>Индекс кретања индустријске производње</a:t>
              </a:r>
              <a:endParaRPr lang="en-US" sz="800">
                <a:latin typeface="Arial" pitchFamily="34" charset="0"/>
                <a:cs typeface="Arial" pitchFamily="34" charset="0"/>
              </a:endParaRPr>
            </a:p>
            <a:p>
              <a:r>
                <a:rPr lang="sr-Cyrl-CS" sz="800">
                  <a:latin typeface="Arial" pitchFamily="34" charset="0"/>
                  <a:ea typeface="+mn-ea"/>
                  <a:cs typeface="Arial" pitchFamily="34" charset="0"/>
                </a:rPr>
                <a:t>(индекс,</a:t>
              </a:r>
              <a:r>
                <a:rPr lang="sr-Cyrl-CS" sz="800" baseline="0">
                  <a:latin typeface="Arial" pitchFamily="34" charset="0"/>
                  <a:ea typeface="+mn-ea"/>
                  <a:cs typeface="Arial" pitchFamily="34" charset="0"/>
                </a:rPr>
                <a:t> 2000 = 100</a:t>
              </a:r>
              <a:r>
                <a:rPr lang="sr-Cyrl-CS" sz="800">
                  <a:latin typeface="Arial" pitchFamily="34" charset="0"/>
                  <a:ea typeface="+mn-ea"/>
                  <a:cs typeface="Arial" pitchFamily="34" charset="0"/>
                </a:rPr>
                <a:t>)</a:t>
              </a:r>
              <a:endParaRPr lang="en-US" sz="800">
                <a:latin typeface="Arial" pitchFamily="34" charset="0"/>
                <a:ea typeface="+mn-ea"/>
                <a:cs typeface="Arial" pitchFamily="34" charset="0"/>
              </a:endParaRP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47625</xdr:rowOff>
    </xdr:from>
    <xdr:to>
      <xdr:col>5</xdr:col>
      <xdr:colOff>276225</xdr:colOff>
      <xdr:row>16</xdr:row>
      <xdr:rowOff>161925</xdr:rowOff>
    </xdr:to>
    <xdr:grpSp>
      <xdr:nvGrpSpPr>
        <xdr:cNvPr id="2064" name="Group 4"/>
        <xdr:cNvGrpSpPr>
          <a:grpSpLocks/>
        </xdr:cNvGrpSpPr>
      </xdr:nvGrpSpPr>
      <xdr:grpSpPr bwMode="auto">
        <a:xfrm>
          <a:off x="266700" y="238125"/>
          <a:ext cx="3057525" cy="2971800"/>
          <a:chOff x="7924801" y="1714500"/>
          <a:chExt cx="3057524" cy="2974731"/>
        </a:xfrm>
      </xdr:grpSpPr>
      <xdr:graphicFrame macro="">
        <xdr:nvGraphicFramePr>
          <xdr:cNvPr id="2065" name="Chart 1"/>
          <xdr:cNvGraphicFramePr>
            <a:graphicFrameLocks/>
          </xdr:cNvGraphicFramePr>
        </xdr:nvGraphicFramePr>
        <xdr:xfrm>
          <a:off x="7924801" y="2143125"/>
          <a:ext cx="3057524" cy="22669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2066" name="Group 5"/>
          <xdr:cNvGrpSpPr>
            <a:grpSpLocks/>
          </xdr:cNvGrpSpPr>
        </xdr:nvGrpSpPr>
        <xdr:grpSpPr bwMode="auto">
          <a:xfrm>
            <a:off x="7976062" y="1714500"/>
            <a:ext cx="2929099" cy="2974731"/>
            <a:chOff x="3651354" y="994019"/>
            <a:chExt cx="2856540" cy="2974731"/>
          </a:xfrm>
        </xdr:grpSpPr>
        <xdr:sp macro="" textlink="">
          <xdr:nvSpPr>
            <xdr:cNvPr id="7" name="Rectangle 6"/>
            <xdr:cNvSpPr>
              <a:spLocks noChangeArrowheads="1"/>
            </xdr:cNvSpPr>
          </xdr:nvSpPr>
          <xdr:spPr bwMode="auto">
            <a:xfrm>
              <a:off x="3805722" y="3692253"/>
              <a:ext cx="2600933" cy="27649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99CCFF" mc:Ignorable="a14" a14:legacySpreadsheetColorIndex="44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horz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sr-Cyrl-CS" sz="700">
                  <a:latin typeface="Arial" pitchFamily="34" charset="0"/>
                  <a:ea typeface="+mn-ea"/>
                  <a:cs typeface="Arial" pitchFamily="34" charset="0"/>
                </a:rPr>
                <a:t>Извор:</a:t>
              </a:r>
              <a:r>
                <a:rPr lang="sr-Cyrl-CS" sz="700" baseline="0">
                  <a:latin typeface="Arial" pitchFamily="34" charset="0"/>
                  <a:ea typeface="+mn-ea"/>
                  <a:cs typeface="Arial" pitchFamily="34" charset="0"/>
                </a:rPr>
                <a:t> Народна банка Србије.</a:t>
              </a:r>
              <a:endParaRPr lang="en-US" sz="7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8" name="Rectangle 7"/>
            <xdr:cNvSpPr>
              <a:spLocks noChangeArrowheads="1"/>
            </xdr:cNvSpPr>
          </xdr:nvSpPr>
          <xdr:spPr bwMode="auto">
            <a:xfrm>
              <a:off x="3647808" y="994019"/>
              <a:ext cx="2861026" cy="53392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99CCFF" mc:Ignorable="a14" a14:legacySpreadsheetColorIndex="44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horzOverflow="clip" wrap="square" lIns="0" tIns="0" rIns="0" bIns="0" anchor="t" upright="1"/>
            <a:lstStyle/>
            <a:p>
              <a:r>
                <a:rPr lang="sr-Cyrl-CS" sz="800">
                  <a:latin typeface="Arial" pitchFamily="34" charset="0"/>
                  <a:ea typeface="+mn-ea"/>
                  <a:cs typeface="Arial" pitchFamily="34" charset="0"/>
                </a:rPr>
                <a:t>Графикон </a:t>
              </a:r>
              <a:r>
                <a:rPr lang="sr-Latn-CS" sz="800">
                  <a:latin typeface="Arial" pitchFamily="34" charset="0"/>
                  <a:ea typeface="+mn-ea"/>
                  <a:cs typeface="Arial" pitchFamily="34" charset="0"/>
                </a:rPr>
                <a:t>I.5.2.</a:t>
              </a:r>
              <a:r>
                <a:rPr lang="sr-Cyrl-CS" sz="800">
                  <a:latin typeface="Arial" pitchFamily="34" charset="0"/>
                  <a:ea typeface="+mn-ea"/>
                  <a:cs typeface="Arial" pitchFamily="34" charset="0"/>
                </a:rPr>
                <a:t> </a:t>
              </a:r>
              <a:r>
                <a:rPr lang="sr-Cyrl-CS" sz="800" b="1">
                  <a:latin typeface="Arial" pitchFamily="34" charset="0"/>
                  <a:ea typeface="+mn-ea"/>
                  <a:cs typeface="Arial" pitchFamily="34" charset="0"/>
                </a:rPr>
                <a:t>Реална</a:t>
              </a:r>
              <a:r>
                <a:rPr lang="sr-Cyrl-CS" sz="800" b="1" baseline="0">
                  <a:latin typeface="Arial" pitchFamily="34" charset="0"/>
                  <a:ea typeface="+mn-ea"/>
                  <a:cs typeface="Arial" pitchFamily="34" charset="0"/>
                </a:rPr>
                <a:t> стопа раста кредита привреди</a:t>
              </a:r>
              <a:endParaRPr lang="sr-Cyrl-CS" sz="800" b="1">
                <a:latin typeface="Arial" pitchFamily="34" charset="0"/>
                <a:ea typeface="+mn-ea"/>
                <a:cs typeface="Arial" pitchFamily="34" charset="0"/>
              </a:endParaRPr>
            </a:p>
            <a:p>
              <a:r>
                <a:rPr lang="sr-Cyrl-CS" sz="800">
                  <a:latin typeface="Arial" pitchFamily="34" charset="0"/>
                  <a:ea typeface="+mn-ea"/>
                  <a:cs typeface="Arial" pitchFamily="34" charset="0"/>
                </a:rPr>
                <a:t>(у %)</a:t>
              </a:r>
              <a:endParaRPr lang="en-US" sz="800">
                <a:latin typeface="Arial" pitchFamily="34" charset="0"/>
                <a:cs typeface="Arial" pitchFamily="34" charset="0"/>
              </a:endParaRPr>
            </a:p>
          </xdr:txBody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</xdr:row>
      <xdr:rowOff>38100</xdr:rowOff>
    </xdr:from>
    <xdr:to>
      <xdr:col>5</xdr:col>
      <xdr:colOff>323850</xdr:colOff>
      <xdr:row>16</xdr:row>
      <xdr:rowOff>152400</xdr:rowOff>
    </xdr:to>
    <xdr:grpSp>
      <xdr:nvGrpSpPr>
        <xdr:cNvPr id="3100" name="Group 11"/>
        <xdr:cNvGrpSpPr>
          <a:grpSpLocks/>
        </xdr:cNvGrpSpPr>
      </xdr:nvGrpSpPr>
      <xdr:grpSpPr bwMode="auto">
        <a:xfrm>
          <a:off x="314325" y="228600"/>
          <a:ext cx="3057525" cy="2971800"/>
          <a:chOff x="3048001" y="952500"/>
          <a:chExt cx="3057524" cy="2974731"/>
        </a:xfrm>
      </xdr:grpSpPr>
      <xdr:sp macro="" textlink="">
        <xdr:nvSpPr>
          <xdr:cNvPr id="3" name="TextBox 2"/>
          <xdr:cNvSpPr txBox="1"/>
        </xdr:nvSpPr>
        <xdr:spPr>
          <a:xfrm>
            <a:off x="3048001" y="1238532"/>
            <a:ext cx="571500" cy="1144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lang="x-none" sz="700">
                <a:latin typeface="Arial" pitchFamily="34" charset="0"/>
                <a:cs typeface="Arial" pitchFamily="34" charset="0"/>
              </a:rPr>
              <a:t>(у млрд </a:t>
            </a:r>
            <a:r>
              <a:rPr lang="en-US" sz="700">
                <a:latin typeface="Arial" pitchFamily="34" charset="0"/>
                <a:cs typeface="Arial" pitchFamily="34" charset="0"/>
              </a:rPr>
              <a:t>EUR</a:t>
            </a:r>
            <a:r>
              <a:rPr lang="x-none" sz="700">
                <a:latin typeface="Arial" pitchFamily="34" charset="0"/>
                <a:cs typeface="Arial" pitchFamily="34" charset="0"/>
              </a:rPr>
              <a:t>)</a:t>
            </a:r>
            <a:endParaRPr lang="en-US" sz="700">
              <a:latin typeface="Arial" pitchFamily="34" charset="0"/>
              <a:cs typeface="Arial" pitchFamily="34" charset="0"/>
            </a:endParaRPr>
          </a:p>
        </xdr:txBody>
      </xdr:sp>
      <xdr:grpSp>
        <xdr:nvGrpSpPr>
          <xdr:cNvPr id="3102" name="Group 10"/>
          <xdr:cNvGrpSpPr>
            <a:grpSpLocks/>
          </xdr:cNvGrpSpPr>
        </xdr:nvGrpSpPr>
        <xdr:grpSpPr bwMode="auto">
          <a:xfrm>
            <a:off x="3048001" y="952500"/>
            <a:ext cx="3057524" cy="2974731"/>
            <a:chOff x="3048001" y="952500"/>
            <a:chExt cx="3057524" cy="2974731"/>
          </a:xfrm>
        </xdr:grpSpPr>
        <xdr:grpSp>
          <xdr:nvGrpSpPr>
            <xdr:cNvPr id="3103" name="Group 1"/>
            <xdr:cNvGrpSpPr>
              <a:grpSpLocks/>
            </xdr:cNvGrpSpPr>
          </xdr:nvGrpSpPr>
          <xdr:grpSpPr bwMode="auto">
            <a:xfrm>
              <a:off x="3048001" y="952500"/>
              <a:ext cx="3057524" cy="2974731"/>
              <a:chOff x="3048001" y="952500"/>
              <a:chExt cx="3057524" cy="2974731"/>
            </a:xfrm>
          </xdr:grpSpPr>
          <xdr:graphicFrame macro="">
            <xdr:nvGraphicFramePr>
              <xdr:cNvPr id="3105" name="Chart 3"/>
              <xdr:cNvGraphicFramePr>
                <a:graphicFrameLocks/>
              </xdr:cNvGraphicFramePr>
            </xdr:nvGraphicFramePr>
            <xdr:xfrm>
              <a:off x="3048001" y="1381125"/>
              <a:ext cx="3057524" cy="2266950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"/>
              </a:graphicData>
            </a:graphic>
          </xdr:graphicFrame>
          <xdr:grpSp>
            <xdr:nvGrpSpPr>
              <xdr:cNvPr id="3106" name="Group 7"/>
              <xdr:cNvGrpSpPr>
                <a:grpSpLocks/>
              </xdr:cNvGrpSpPr>
            </xdr:nvGrpSpPr>
            <xdr:grpSpPr bwMode="auto">
              <a:xfrm>
                <a:off x="3099262" y="952500"/>
                <a:ext cx="2929099" cy="2974731"/>
                <a:chOff x="3651354" y="994019"/>
                <a:chExt cx="2856540" cy="2974731"/>
              </a:xfrm>
            </xdr:grpSpPr>
            <xdr:sp macro="" textlink="">
              <xdr:nvSpPr>
                <xdr:cNvPr id="9" name="Rectangle 8"/>
                <xdr:cNvSpPr>
                  <a:spLocks noChangeArrowheads="1"/>
                </xdr:cNvSpPr>
              </xdr:nvSpPr>
              <xdr:spPr bwMode="auto">
                <a:xfrm>
                  <a:off x="3805722" y="3692253"/>
                  <a:ext cx="2600933" cy="27649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xmlns:mc="http://schemas.openxmlformats.org/markup-compatibility/2006" val="99CCFF" mc:Ignorable="a14" a14:legacySpreadsheetColorIndex="44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horzOverflow="clip" wrap="square" lIns="0" tIns="0" rIns="0" bIns="0" anchor="ctr" upright="1"/>
                <a:lstStyle/>
                <a:p>
                  <a:pPr algn="l" rtl="0">
                    <a:defRPr sz="1000"/>
                  </a:pPr>
                  <a:r>
                    <a:rPr lang="sr-Cyrl-CS" sz="700">
                      <a:latin typeface="Arial" pitchFamily="34" charset="0"/>
                      <a:ea typeface="+mn-ea"/>
                      <a:cs typeface="Arial" pitchFamily="34" charset="0"/>
                    </a:rPr>
                    <a:t>Извор:</a:t>
                  </a:r>
                  <a:r>
                    <a:rPr lang="sr-Cyrl-CS" sz="700" baseline="0">
                      <a:latin typeface="Arial" pitchFamily="34" charset="0"/>
                      <a:ea typeface="+mn-ea"/>
                      <a:cs typeface="Arial" pitchFamily="34" charset="0"/>
                    </a:rPr>
                    <a:t> Народна банка Србије.</a:t>
                  </a:r>
                  <a:endParaRPr lang="en-US" sz="700" b="0" i="0" u="none" strike="noStrike" baseline="0">
                    <a:solidFill>
                      <a:srgbClr val="000000"/>
                    </a:solidFill>
                    <a:latin typeface="Arial" pitchFamily="34" charset="0"/>
                    <a:cs typeface="Arial" pitchFamily="34" charset="0"/>
                  </a:endParaRPr>
                </a:p>
              </xdr:txBody>
            </xdr:sp>
            <xdr:sp macro="" textlink="">
              <xdr:nvSpPr>
                <xdr:cNvPr id="10" name="Rectangle 9"/>
                <xdr:cNvSpPr>
                  <a:spLocks noChangeArrowheads="1"/>
                </xdr:cNvSpPr>
              </xdr:nvSpPr>
              <xdr:spPr bwMode="auto">
                <a:xfrm>
                  <a:off x="3647808" y="994019"/>
                  <a:ext cx="2861026" cy="53392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xmlns:mc="http://schemas.openxmlformats.org/markup-compatibility/2006" val="99CCFF" mc:Ignorable="a14" a14:legacySpreadsheetColorIndex="44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horzOverflow="clip" wrap="square" lIns="0" tIns="0" rIns="0" bIns="0" anchor="t" upright="1"/>
                <a:lstStyle/>
                <a:p>
                  <a:r>
                    <a:rPr lang="sr-Cyrl-CS" sz="800">
                      <a:effectLst/>
                      <a:latin typeface="Arial" pitchFamily="34" charset="0"/>
                      <a:ea typeface="+mn-ea"/>
                      <a:cs typeface="Arial" pitchFamily="34" charset="0"/>
                    </a:rPr>
                    <a:t>Графикон </a:t>
                  </a:r>
                  <a:r>
                    <a:rPr lang="sr-Latn-CS" sz="800">
                      <a:effectLst/>
                      <a:latin typeface="Arial" pitchFamily="34" charset="0"/>
                      <a:ea typeface="+mn-ea"/>
                      <a:cs typeface="Arial" pitchFamily="34" charset="0"/>
                    </a:rPr>
                    <a:t>I.</a:t>
                  </a:r>
                  <a:r>
                    <a:rPr lang="sr-Cyrl-CS" sz="800">
                      <a:effectLst/>
                      <a:latin typeface="Arial" pitchFamily="34" charset="0"/>
                      <a:ea typeface="+mn-ea"/>
                      <a:cs typeface="Arial" pitchFamily="34" charset="0"/>
                    </a:rPr>
                    <a:t>5.</a:t>
                  </a:r>
                  <a:r>
                    <a:rPr lang="sr-Latn-CS" sz="800">
                      <a:effectLst/>
                      <a:latin typeface="Arial" pitchFamily="34" charset="0"/>
                      <a:ea typeface="+mn-ea"/>
                      <a:cs typeface="Arial" pitchFamily="34" charset="0"/>
                    </a:rPr>
                    <a:t>3</a:t>
                  </a:r>
                  <a:r>
                    <a:rPr lang="sr-Cyrl-CS" sz="800">
                      <a:effectLst/>
                      <a:latin typeface="Arial" pitchFamily="34" charset="0"/>
                      <a:ea typeface="+mn-ea"/>
                      <a:cs typeface="Arial" pitchFamily="34" charset="0"/>
                    </a:rPr>
                    <a:t>. </a:t>
                  </a:r>
                  <a:r>
                    <a:rPr lang="sr-Cyrl-CS" sz="800" b="1">
                      <a:effectLst/>
                      <a:latin typeface="Arial" pitchFamily="34" charset="0"/>
                      <a:ea typeface="+mn-ea"/>
                      <a:cs typeface="Arial" pitchFamily="34" charset="0"/>
                    </a:rPr>
                    <a:t>Кретање нивоа</a:t>
                  </a:r>
                  <a:r>
                    <a:rPr lang="sr-Cyrl-CS" sz="800" b="1" baseline="0">
                      <a:effectLst/>
                      <a:latin typeface="Arial" pitchFamily="34" charset="0"/>
                      <a:ea typeface="+mn-ea"/>
                      <a:cs typeface="Arial" pitchFamily="34" charset="0"/>
                    </a:rPr>
                    <a:t> дуга привреде Србије</a:t>
                  </a:r>
                </a:p>
              </xdr:txBody>
            </xdr:sp>
          </xdr:grpSp>
        </xdr:grpSp>
        <xdr:sp macro="" textlink="">
          <xdr:nvSpPr>
            <xdr:cNvPr id="7" name="TextBox 6"/>
            <xdr:cNvSpPr txBox="1"/>
          </xdr:nvSpPr>
          <xdr:spPr>
            <a:xfrm>
              <a:off x="5534025" y="1228997"/>
              <a:ext cx="514350" cy="14301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r>
                <a:rPr lang="x-none" sz="700">
                  <a:latin typeface="Arial" pitchFamily="34" charset="0"/>
                  <a:cs typeface="Arial" pitchFamily="34" charset="0"/>
                </a:rPr>
                <a:t>(у % БДП-а)</a:t>
              </a:r>
              <a:endParaRPr lang="en-US" sz="700">
                <a:latin typeface="Arial" pitchFamily="34" charset="0"/>
                <a:cs typeface="Arial" pitchFamily="34" charset="0"/>
              </a:endParaRPr>
            </a:p>
          </xdr:txBody>
        </xdr: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</xdr:row>
      <xdr:rowOff>76200</xdr:rowOff>
    </xdr:from>
    <xdr:to>
      <xdr:col>5</xdr:col>
      <xdr:colOff>314325</xdr:colOff>
      <xdr:row>17</xdr:row>
      <xdr:rowOff>0</xdr:rowOff>
    </xdr:to>
    <xdr:grpSp>
      <xdr:nvGrpSpPr>
        <xdr:cNvPr id="4121" name="Group 20"/>
        <xdr:cNvGrpSpPr>
          <a:grpSpLocks/>
        </xdr:cNvGrpSpPr>
      </xdr:nvGrpSpPr>
      <xdr:grpSpPr bwMode="auto">
        <a:xfrm>
          <a:off x="247650" y="266700"/>
          <a:ext cx="3114675" cy="2971800"/>
          <a:chOff x="3669194" y="1143000"/>
          <a:chExt cx="3130828" cy="2974731"/>
        </a:xfrm>
      </xdr:grpSpPr>
      <xdr:grpSp>
        <xdr:nvGrpSpPr>
          <xdr:cNvPr id="4122" name="Group 5"/>
          <xdr:cNvGrpSpPr>
            <a:grpSpLocks/>
          </xdr:cNvGrpSpPr>
        </xdr:nvGrpSpPr>
        <xdr:grpSpPr bwMode="auto">
          <a:xfrm>
            <a:off x="3677478" y="1143000"/>
            <a:ext cx="3074089" cy="2974731"/>
            <a:chOff x="3677478" y="1143000"/>
            <a:chExt cx="3074089" cy="2974731"/>
          </a:xfrm>
        </xdr:grpSpPr>
        <xdr:graphicFrame macro="">
          <xdr:nvGraphicFramePr>
            <xdr:cNvPr id="4125" name="Chart 1"/>
            <xdr:cNvGraphicFramePr>
              <a:graphicFrameLocks/>
            </xdr:cNvGraphicFramePr>
          </xdr:nvGraphicFramePr>
          <xdr:xfrm>
            <a:off x="3677478" y="1571625"/>
            <a:ext cx="3074089" cy="226695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pSp>
          <xdr:nvGrpSpPr>
            <xdr:cNvPr id="4126" name="Group 2"/>
            <xdr:cNvGrpSpPr>
              <a:grpSpLocks/>
            </xdr:cNvGrpSpPr>
          </xdr:nvGrpSpPr>
          <xdr:grpSpPr bwMode="auto">
            <a:xfrm>
              <a:off x="3728739" y="1143000"/>
              <a:ext cx="2942351" cy="2974731"/>
              <a:chOff x="3651354" y="994019"/>
              <a:chExt cx="2856540" cy="2974731"/>
            </a:xfrm>
          </xdr:grpSpPr>
          <xdr:sp macro="" textlink="">
            <xdr:nvSpPr>
              <xdr:cNvPr id="4" name="Rectangle 3"/>
              <xdr:cNvSpPr>
                <a:spLocks noChangeArrowheads="1"/>
              </xdr:cNvSpPr>
            </xdr:nvSpPr>
            <xdr:spPr bwMode="auto">
              <a:xfrm>
                <a:off x="3807334" y="3692253"/>
                <a:ext cx="2602647" cy="27649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xmlns:mc="http://schemas.openxmlformats.org/markup-compatibility/2006" val="99CCFF" mc:Ignorable="a14" a14:legacySpreadsheetColorIndex="44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horzOverflow="clip" wrap="square" lIns="0" tIns="0" rIns="0" bIns="0" anchor="ctr" upright="1"/>
              <a:lstStyle/>
              <a:p>
                <a:r>
                  <a:rPr lang="sr-Cyrl-CS" sz="700">
                    <a:latin typeface="Arial" pitchFamily="34" charset="0"/>
                    <a:ea typeface="+mn-ea"/>
                    <a:cs typeface="Arial" pitchFamily="34" charset="0"/>
                  </a:rPr>
                  <a:t>Извор:</a:t>
                </a:r>
                <a:r>
                  <a:rPr lang="sr-Cyrl-CS" sz="700" baseline="0">
                    <a:latin typeface="Arial" pitchFamily="34" charset="0"/>
                    <a:ea typeface="+mn-ea"/>
                    <a:cs typeface="Arial" pitchFamily="34" charset="0"/>
                  </a:rPr>
                  <a:t> Народна банка Србије.</a:t>
                </a:r>
                <a:endParaRPr lang="en-US" sz="700">
                  <a:latin typeface="Arial" pitchFamily="34" charset="0"/>
                  <a:cs typeface="Arial" pitchFamily="34" charset="0"/>
                </a:endParaRPr>
              </a:p>
            </xdr:txBody>
          </xdr:sp>
          <xdr:sp macro="" textlink="">
            <xdr:nvSpPr>
              <xdr:cNvPr id="5" name="Rectangle 4"/>
              <xdr:cNvSpPr>
                <a:spLocks noChangeArrowheads="1"/>
              </xdr:cNvSpPr>
            </xdr:nvSpPr>
            <xdr:spPr bwMode="auto">
              <a:xfrm>
                <a:off x="3649316" y="994019"/>
                <a:ext cx="2862911" cy="5339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xmlns:mc="http://schemas.openxmlformats.org/markup-compatibility/2006" val="99CCFF" mc:Ignorable="a14" a14:legacySpreadsheetColorIndex="44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horzOverflow="clip" wrap="square" lIns="0" tIns="0" rIns="0" bIns="0" anchor="t" upright="1"/>
              <a:lstStyle/>
              <a:p>
                <a:r>
                  <a:rPr lang="sr-Cyrl-CS" sz="800">
                    <a:latin typeface="Arial" pitchFamily="34" charset="0"/>
                    <a:ea typeface="+mn-ea"/>
                    <a:cs typeface="Arial" pitchFamily="34" charset="0"/>
                  </a:rPr>
                  <a:t>Графикон </a:t>
                </a:r>
                <a:r>
                  <a:rPr lang="sr-Latn-CS" sz="800">
                    <a:latin typeface="Arial" pitchFamily="34" charset="0"/>
                    <a:ea typeface="+mn-ea"/>
                    <a:cs typeface="Arial" pitchFamily="34" charset="0"/>
                  </a:rPr>
                  <a:t>I.</a:t>
                </a:r>
                <a:r>
                  <a:rPr lang="sr-Cyrl-CS" sz="800">
                    <a:latin typeface="Arial" pitchFamily="34" charset="0"/>
                    <a:ea typeface="+mn-ea"/>
                    <a:cs typeface="Arial" pitchFamily="34" charset="0"/>
                  </a:rPr>
                  <a:t>5.</a:t>
                </a:r>
                <a:r>
                  <a:rPr lang="en-US" sz="800">
                    <a:latin typeface="Arial" pitchFamily="34" charset="0"/>
                    <a:ea typeface="+mn-ea"/>
                    <a:cs typeface="Arial" pitchFamily="34" charset="0"/>
                  </a:rPr>
                  <a:t>4</a:t>
                </a:r>
                <a:r>
                  <a:rPr lang="sr-Cyrl-CS" sz="800">
                    <a:latin typeface="Arial" pitchFamily="34" charset="0"/>
                    <a:ea typeface="+mn-ea"/>
                    <a:cs typeface="Arial" pitchFamily="34" charset="0"/>
                  </a:rPr>
                  <a:t>. </a:t>
                </a:r>
                <a:r>
                  <a:rPr lang="sr-Cyrl-CS" sz="800" b="1">
                    <a:latin typeface="Arial" pitchFamily="34" charset="0"/>
                    <a:ea typeface="+mn-ea"/>
                    <a:cs typeface="Arial" pitchFamily="34" charset="0"/>
                  </a:rPr>
                  <a:t>Кретање нивоа депозита</a:t>
                </a:r>
                <a:r>
                  <a:rPr lang="sr-Cyrl-CS" sz="800" b="1" baseline="0">
                    <a:latin typeface="Arial" pitchFamily="34" charset="0"/>
                    <a:ea typeface="+mn-ea"/>
                    <a:cs typeface="Arial" pitchFamily="34" charset="0"/>
                  </a:rPr>
                  <a:t> привреде</a:t>
                </a:r>
                <a:endParaRPr lang="en-US" sz="800">
                  <a:latin typeface="Arial" pitchFamily="34" charset="0"/>
                  <a:cs typeface="Arial" pitchFamily="34" charset="0"/>
                </a:endParaRPr>
              </a:p>
            </xdr:txBody>
          </xdr:sp>
        </xdr:grpSp>
      </xdr:grpSp>
      <xdr:sp macro="" textlink="">
        <xdr:nvSpPr>
          <xdr:cNvPr id="7" name="TextBox 6"/>
          <xdr:cNvSpPr txBox="1"/>
        </xdr:nvSpPr>
        <xdr:spPr>
          <a:xfrm>
            <a:off x="3669194" y="1467169"/>
            <a:ext cx="1742540" cy="2288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x-none" sz="700">
                <a:latin typeface="Arial" pitchFamily="34" charset="0"/>
                <a:cs typeface="Arial" pitchFamily="34" charset="0"/>
              </a:rPr>
              <a:t>(у млрд </a:t>
            </a:r>
            <a:r>
              <a:rPr lang="en-US" sz="700">
                <a:latin typeface="Arial" pitchFamily="34" charset="0"/>
                <a:cs typeface="Arial" pitchFamily="34" charset="0"/>
              </a:rPr>
              <a:t>RSD</a:t>
            </a:r>
            <a:r>
              <a:rPr lang="x-none" sz="700">
                <a:latin typeface="Arial" pitchFamily="34" charset="0"/>
                <a:cs typeface="Arial" pitchFamily="34" charset="0"/>
              </a:rPr>
              <a:t> - сталне цене јул 2008)</a:t>
            </a:r>
            <a:endParaRPr lang="en-US" sz="7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8" name="TextBox 7"/>
          <xdr:cNvSpPr txBox="1"/>
        </xdr:nvSpPr>
        <xdr:spPr>
          <a:xfrm>
            <a:off x="6091517" y="1486238"/>
            <a:ext cx="708505" cy="1906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x-none" sz="700">
                <a:latin typeface="Arial" pitchFamily="34" charset="0"/>
                <a:cs typeface="Arial" pitchFamily="34" charset="0"/>
              </a:rPr>
              <a:t>(у % БДП-а)</a:t>
            </a:r>
            <a:endParaRPr lang="en-US" sz="7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66675</xdr:rowOff>
    </xdr:from>
    <xdr:to>
      <xdr:col>5</xdr:col>
      <xdr:colOff>9525</xdr:colOff>
      <xdr:row>16</xdr:row>
      <xdr:rowOff>180975</xdr:rowOff>
    </xdr:to>
    <xdr:grpSp>
      <xdr:nvGrpSpPr>
        <xdr:cNvPr id="5136" name="Group 5"/>
        <xdr:cNvGrpSpPr>
          <a:grpSpLocks/>
        </xdr:cNvGrpSpPr>
      </xdr:nvGrpSpPr>
      <xdr:grpSpPr bwMode="auto">
        <a:xfrm>
          <a:off x="0" y="257175"/>
          <a:ext cx="3057525" cy="2971800"/>
          <a:chOff x="3657600" y="1143000"/>
          <a:chExt cx="3057524" cy="2974731"/>
        </a:xfrm>
      </xdr:grpSpPr>
      <xdr:graphicFrame macro="">
        <xdr:nvGraphicFramePr>
          <xdr:cNvPr id="5137" name="Chart 1"/>
          <xdr:cNvGraphicFramePr>
            <a:graphicFrameLocks/>
          </xdr:cNvGraphicFramePr>
        </xdr:nvGraphicFramePr>
        <xdr:xfrm>
          <a:off x="3657600" y="1571625"/>
          <a:ext cx="3057524" cy="22669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5138" name="Group 2"/>
          <xdr:cNvGrpSpPr>
            <a:grpSpLocks/>
          </xdr:cNvGrpSpPr>
        </xdr:nvGrpSpPr>
        <xdr:grpSpPr bwMode="auto">
          <a:xfrm>
            <a:off x="3708861" y="1143000"/>
            <a:ext cx="2929099" cy="2974731"/>
            <a:chOff x="3651354" y="994019"/>
            <a:chExt cx="2856540" cy="2974731"/>
          </a:xfrm>
        </xdr:grpSpPr>
        <xdr:sp macro="" textlink="">
          <xdr:nvSpPr>
            <xdr:cNvPr id="4" name="Rectangle 3"/>
            <xdr:cNvSpPr>
              <a:spLocks noChangeArrowheads="1"/>
            </xdr:cNvSpPr>
          </xdr:nvSpPr>
          <xdr:spPr bwMode="auto">
            <a:xfrm>
              <a:off x="3805722" y="3692253"/>
              <a:ext cx="2600933" cy="27649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99CCFF" mc:Ignorable="a14" a14:legacySpreadsheetColorIndex="44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horzOverflow="clip" wrap="square" lIns="0" tIns="0" rIns="0" bIns="0" anchor="ctr" upright="1"/>
            <a:lstStyle/>
            <a:p>
              <a:r>
                <a:rPr lang="sr-Cyrl-CS" sz="700">
                  <a:latin typeface="Arial" pitchFamily="34" charset="0"/>
                  <a:ea typeface="+mn-ea"/>
                  <a:cs typeface="Arial" pitchFamily="34" charset="0"/>
                </a:rPr>
                <a:t>Извор:</a:t>
              </a:r>
              <a:r>
                <a:rPr lang="sr-Cyrl-CS" sz="700" baseline="0">
                  <a:latin typeface="Arial" pitchFamily="34" charset="0"/>
                  <a:ea typeface="+mn-ea"/>
                  <a:cs typeface="Arial" pitchFamily="34" charset="0"/>
                </a:rPr>
                <a:t> Народна банка Србије.</a:t>
              </a:r>
              <a:endParaRPr lang="en-US" sz="7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5" name="Rectangle 4"/>
            <xdr:cNvSpPr>
              <a:spLocks noChangeArrowheads="1"/>
            </xdr:cNvSpPr>
          </xdr:nvSpPr>
          <xdr:spPr bwMode="auto">
            <a:xfrm>
              <a:off x="3647808" y="994019"/>
              <a:ext cx="2861026" cy="53392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99CCFF" mc:Ignorable="a14" a14:legacySpreadsheetColorIndex="44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horzOverflow="clip" wrap="square" lIns="0" tIns="0" rIns="0" bIns="0" anchor="t" upright="1"/>
            <a:lstStyle/>
            <a:p>
              <a:r>
                <a:rPr lang="sr-Cyrl-CS" sz="800">
                  <a:latin typeface="Arial" pitchFamily="34" charset="0"/>
                  <a:ea typeface="+mn-ea"/>
                  <a:cs typeface="Arial" pitchFamily="34" charset="0"/>
                </a:rPr>
                <a:t>Графикон </a:t>
              </a:r>
              <a:r>
                <a:rPr lang="sr-Latn-CS" sz="800">
                  <a:latin typeface="Arial" pitchFamily="34" charset="0"/>
                  <a:ea typeface="+mn-ea"/>
                  <a:cs typeface="Arial" pitchFamily="34" charset="0"/>
                </a:rPr>
                <a:t>I.</a:t>
              </a:r>
              <a:r>
                <a:rPr lang="sr-Cyrl-CS" sz="800">
                  <a:latin typeface="Arial" pitchFamily="34" charset="0"/>
                  <a:ea typeface="+mn-ea"/>
                  <a:cs typeface="Arial" pitchFamily="34" charset="0"/>
                </a:rPr>
                <a:t>5.</a:t>
              </a:r>
              <a:r>
                <a:rPr lang="en-US" sz="800">
                  <a:latin typeface="Arial" pitchFamily="34" charset="0"/>
                  <a:ea typeface="+mn-ea"/>
                  <a:cs typeface="Arial" pitchFamily="34" charset="0"/>
                </a:rPr>
                <a:t>5</a:t>
              </a:r>
              <a:r>
                <a:rPr lang="sr-Cyrl-CS" sz="800">
                  <a:latin typeface="Arial" pitchFamily="34" charset="0"/>
                  <a:ea typeface="+mn-ea"/>
                  <a:cs typeface="Arial" pitchFamily="34" charset="0"/>
                </a:rPr>
                <a:t>. </a:t>
              </a:r>
              <a:r>
                <a:rPr lang="sr-Cyrl-CS" sz="800" b="1">
                  <a:latin typeface="Arial" pitchFamily="34" charset="0"/>
                  <a:ea typeface="+mn-ea"/>
                  <a:cs typeface="Arial" pitchFamily="34" charset="0"/>
                </a:rPr>
                <a:t>Кретање каматних стопа на кредите привреди</a:t>
              </a:r>
              <a:r>
                <a:rPr lang="sr-Cyrl-CS" sz="800" b="1" baseline="0">
                  <a:latin typeface="Arial" pitchFamily="34" charset="0"/>
                  <a:ea typeface="+mn-ea"/>
                  <a:cs typeface="Arial" pitchFamily="34" charset="0"/>
                </a:rPr>
                <a:t> - нови послови</a:t>
              </a:r>
              <a:endParaRPr lang="en-US" sz="800">
                <a:latin typeface="Arial" pitchFamily="34" charset="0"/>
                <a:cs typeface="Arial" pitchFamily="34" charset="0"/>
              </a:endParaRPr>
            </a:p>
            <a:p>
              <a:pPr rtl="0"/>
              <a:r>
                <a:rPr lang="x-none" sz="800" b="0" i="0" baseline="0">
                  <a:latin typeface="Arial" pitchFamily="34" charset="0"/>
                  <a:ea typeface="+mn-ea"/>
                  <a:cs typeface="Arial" pitchFamily="34" charset="0"/>
                </a:rPr>
                <a:t>(пондерисани просек, у %)</a:t>
              </a:r>
              <a:endParaRPr lang="en-US" sz="800">
                <a:latin typeface="Arial" pitchFamily="34" charset="0"/>
                <a:cs typeface="Arial" pitchFamily="34" charset="0"/>
              </a:endParaRPr>
            </a:p>
          </xdr:txBody>
        </xdr:sp>
      </xdr:grp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66675</xdr:rowOff>
    </xdr:from>
    <xdr:to>
      <xdr:col>5</xdr:col>
      <xdr:colOff>9525</xdr:colOff>
      <xdr:row>16</xdr:row>
      <xdr:rowOff>180975</xdr:rowOff>
    </xdr:to>
    <xdr:grpSp>
      <xdr:nvGrpSpPr>
        <xdr:cNvPr id="6160" name="Group 1"/>
        <xdr:cNvGrpSpPr>
          <a:grpSpLocks/>
        </xdr:cNvGrpSpPr>
      </xdr:nvGrpSpPr>
      <xdr:grpSpPr bwMode="auto">
        <a:xfrm>
          <a:off x="0" y="257175"/>
          <a:ext cx="3057525" cy="2971800"/>
          <a:chOff x="3048000" y="1333500"/>
          <a:chExt cx="3057524" cy="2974731"/>
        </a:xfrm>
      </xdr:grpSpPr>
      <xdr:graphicFrame macro="">
        <xdr:nvGraphicFramePr>
          <xdr:cNvPr id="6161" name="Chart 5"/>
          <xdr:cNvGraphicFramePr>
            <a:graphicFrameLocks/>
          </xdr:cNvGraphicFramePr>
        </xdr:nvGraphicFramePr>
        <xdr:xfrm>
          <a:off x="3048000" y="1762125"/>
          <a:ext cx="3057524" cy="22669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6162" name="Group 6"/>
          <xdr:cNvGrpSpPr>
            <a:grpSpLocks/>
          </xdr:cNvGrpSpPr>
        </xdr:nvGrpSpPr>
        <xdr:grpSpPr bwMode="auto">
          <a:xfrm>
            <a:off x="3099261" y="1333500"/>
            <a:ext cx="2929099" cy="2974731"/>
            <a:chOff x="3651354" y="994019"/>
            <a:chExt cx="2856540" cy="2974731"/>
          </a:xfrm>
        </xdr:grpSpPr>
        <xdr:sp macro="" textlink="">
          <xdr:nvSpPr>
            <xdr:cNvPr id="8" name="Rectangle 7"/>
            <xdr:cNvSpPr>
              <a:spLocks noChangeArrowheads="1"/>
            </xdr:cNvSpPr>
          </xdr:nvSpPr>
          <xdr:spPr bwMode="auto">
            <a:xfrm>
              <a:off x="3805722" y="3692253"/>
              <a:ext cx="2600933" cy="27649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99CCFF" mc:Ignorable="a14" a14:legacySpreadsheetColorIndex="44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horzOverflow="clip" wrap="square" lIns="0" tIns="0" rIns="0" bIns="0" anchor="ctr" upright="1"/>
            <a:lstStyle/>
            <a:p>
              <a:r>
                <a:rPr lang="sr-Cyrl-CS" sz="700">
                  <a:latin typeface="Arial" pitchFamily="34" charset="0"/>
                  <a:ea typeface="+mn-ea"/>
                  <a:cs typeface="Arial" pitchFamily="34" charset="0"/>
                </a:rPr>
                <a:t>Извор:</a:t>
              </a:r>
              <a:r>
                <a:rPr lang="sr-Cyrl-CS" sz="700" baseline="0">
                  <a:latin typeface="Arial" pitchFamily="34" charset="0"/>
                  <a:ea typeface="+mn-ea"/>
                  <a:cs typeface="Arial" pitchFamily="34" charset="0"/>
                </a:rPr>
                <a:t> Народна банка Србије.</a:t>
              </a:r>
              <a:endParaRPr lang="en-US" sz="7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9" name="Rectangle 8"/>
            <xdr:cNvSpPr>
              <a:spLocks noChangeArrowheads="1"/>
            </xdr:cNvSpPr>
          </xdr:nvSpPr>
          <xdr:spPr bwMode="auto">
            <a:xfrm>
              <a:off x="3647808" y="994019"/>
              <a:ext cx="2861026" cy="53392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99CCFF" mc:Ignorable="a14" a14:legacySpreadsheetColorIndex="44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horzOverflow="clip" wrap="square" lIns="0" tIns="0" rIns="0" bIns="0" anchor="t" upright="1"/>
            <a:lstStyle/>
            <a:p>
              <a:r>
                <a:rPr lang="sr-Cyrl-CS" sz="800">
                  <a:latin typeface="Arial" pitchFamily="34" charset="0"/>
                  <a:ea typeface="+mn-ea"/>
                  <a:cs typeface="Arial" pitchFamily="34" charset="0"/>
                </a:rPr>
                <a:t>Графикон </a:t>
              </a:r>
              <a:r>
                <a:rPr lang="sr-Latn-CS" sz="800">
                  <a:latin typeface="Arial" pitchFamily="34" charset="0"/>
                  <a:ea typeface="+mn-ea"/>
                  <a:cs typeface="Arial" pitchFamily="34" charset="0"/>
                </a:rPr>
                <a:t>I.</a:t>
              </a:r>
              <a:r>
                <a:rPr lang="sr-Cyrl-CS" sz="800">
                  <a:latin typeface="Arial" pitchFamily="34" charset="0"/>
                  <a:ea typeface="+mn-ea"/>
                  <a:cs typeface="Arial" pitchFamily="34" charset="0"/>
                </a:rPr>
                <a:t>5.</a:t>
              </a:r>
              <a:r>
                <a:rPr lang="en-US" sz="800">
                  <a:latin typeface="Arial" pitchFamily="34" charset="0"/>
                  <a:ea typeface="+mn-ea"/>
                  <a:cs typeface="Arial" pitchFamily="34" charset="0"/>
                </a:rPr>
                <a:t>6</a:t>
              </a:r>
              <a:r>
                <a:rPr lang="sr-Cyrl-CS" sz="800">
                  <a:latin typeface="Arial" pitchFamily="34" charset="0"/>
                  <a:ea typeface="+mn-ea"/>
                  <a:cs typeface="Arial" pitchFamily="34" charset="0"/>
                </a:rPr>
                <a:t>. </a:t>
              </a:r>
              <a:r>
                <a:rPr lang="sr-Cyrl-CS" sz="800" b="1">
                  <a:latin typeface="Arial" pitchFamily="34" charset="0"/>
                  <a:ea typeface="+mn-ea"/>
                  <a:cs typeface="Arial" pitchFamily="34" charset="0"/>
                </a:rPr>
                <a:t>Кретање каматних стопа на депозите</a:t>
              </a:r>
              <a:r>
                <a:rPr lang="sr-Cyrl-CS" sz="800" b="1" baseline="0">
                  <a:latin typeface="Arial" pitchFamily="34" charset="0"/>
                  <a:ea typeface="+mn-ea"/>
                  <a:cs typeface="Arial" pitchFamily="34" charset="0"/>
                </a:rPr>
                <a:t> привреде - нови послови </a:t>
              </a:r>
              <a:endParaRPr lang="en-US" sz="800">
                <a:latin typeface="Arial" pitchFamily="34" charset="0"/>
                <a:cs typeface="Arial" pitchFamily="34" charset="0"/>
              </a:endParaRPr>
            </a:p>
            <a:p>
              <a:pPr rtl="0"/>
              <a:r>
                <a:rPr lang="x-none" sz="800" b="0" i="0" baseline="0">
                  <a:latin typeface="Arial" pitchFamily="34" charset="0"/>
                  <a:ea typeface="+mn-ea"/>
                  <a:cs typeface="Arial" pitchFamily="34" charset="0"/>
                </a:rPr>
                <a:t>(пондерисани просек, у %)</a:t>
              </a:r>
              <a:endParaRPr lang="en-US" sz="800">
                <a:latin typeface="Arial" pitchFamily="34" charset="0"/>
                <a:ea typeface="+mn-ea"/>
                <a:cs typeface="Arial" pitchFamily="34" charset="0"/>
              </a:endParaRPr>
            </a:p>
          </xdr:txBody>
        </xdr:sp>
      </xdr:grp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57150</xdr:rowOff>
    </xdr:from>
    <xdr:to>
      <xdr:col>5</xdr:col>
      <xdr:colOff>9525</xdr:colOff>
      <xdr:row>16</xdr:row>
      <xdr:rowOff>171450</xdr:rowOff>
    </xdr:to>
    <xdr:grpSp>
      <xdr:nvGrpSpPr>
        <xdr:cNvPr id="7184" name="Group 1"/>
        <xdr:cNvGrpSpPr>
          <a:grpSpLocks/>
        </xdr:cNvGrpSpPr>
      </xdr:nvGrpSpPr>
      <xdr:grpSpPr bwMode="auto">
        <a:xfrm>
          <a:off x="0" y="247650"/>
          <a:ext cx="3057525" cy="2971800"/>
          <a:chOff x="3048000" y="1333500"/>
          <a:chExt cx="3057524" cy="2974731"/>
        </a:xfrm>
      </xdr:grpSpPr>
      <xdr:graphicFrame macro="">
        <xdr:nvGraphicFramePr>
          <xdr:cNvPr id="7185" name="Chart 5"/>
          <xdr:cNvGraphicFramePr>
            <a:graphicFrameLocks/>
          </xdr:cNvGraphicFramePr>
        </xdr:nvGraphicFramePr>
        <xdr:xfrm>
          <a:off x="3048000" y="1762125"/>
          <a:ext cx="3057524" cy="22669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7186" name="Group 6"/>
          <xdr:cNvGrpSpPr>
            <a:grpSpLocks/>
          </xdr:cNvGrpSpPr>
        </xdr:nvGrpSpPr>
        <xdr:grpSpPr bwMode="auto">
          <a:xfrm>
            <a:off x="3099261" y="1333500"/>
            <a:ext cx="2929099" cy="2974731"/>
            <a:chOff x="3651354" y="994019"/>
            <a:chExt cx="2856540" cy="2974731"/>
          </a:xfrm>
        </xdr:grpSpPr>
        <xdr:sp macro="" textlink="">
          <xdr:nvSpPr>
            <xdr:cNvPr id="8" name="Rectangle 7"/>
            <xdr:cNvSpPr>
              <a:spLocks noChangeArrowheads="1"/>
            </xdr:cNvSpPr>
          </xdr:nvSpPr>
          <xdr:spPr bwMode="auto">
            <a:xfrm>
              <a:off x="3805722" y="3692253"/>
              <a:ext cx="2600933" cy="27649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99CCFF" mc:Ignorable="a14" a14:legacySpreadsheetColorIndex="44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horzOverflow="clip" wrap="square" lIns="0" tIns="0" rIns="0" bIns="0" anchor="ctr" upright="1"/>
            <a:lstStyle/>
            <a:p>
              <a:r>
                <a:rPr lang="sr-Cyrl-CS" sz="700">
                  <a:latin typeface="Arial" pitchFamily="34" charset="0"/>
                  <a:ea typeface="+mn-ea"/>
                  <a:cs typeface="Arial" pitchFamily="34" charset="0"/>
                </a:rPr>
                <a:t>Извор:</a:t>
              </a:r>
              <a:r>
                <a:rPr lang="sr-Cyrl-CS" sz="700" baseline="0">
                  <a:latin typeface="Arial" pitchFamily="34" charset="0"/>
                  <a:ea typeface="+mn-ea"/>
                  <a:cs typeface="Arial" pitchFamily="34" charset="0"/>
                </a:rPr>
                <a:t> Народна банка Србије.</a:t>
              </a:r>
              <a:endParaRPr lang="en-US" sz="7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9" name="Rectangle 8"/>
            <xdr:cNvSpPr>
              <a:spLocks noChangeArrowheads="1"/>
            </xdr:cNvSpPr>
          </xdr:nvSpPr>
          <xdr:spPr bwMode="auto">
            <a:xfrm>
              <a:off x="3647808" y="994019"/>
              <a:ext cx="2861026" cy="53392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99CCFF" mc:Ignorable="a14" a14:legacySpreadsheetColorIndex="44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horzOverflow="clip" wrap="square" lIns="0" tIns="0" rIns="0" bIns="0" anchor="t" upright="1"/>
            <a:lstStyle/>
            <a:p>
              <a:r>
                <a:rPr lang="sr-Cyrl-CS" sz="800">
                  <a:latin typeface="Arial" pitchFamily="34" charset="0"/>
                  <a:ea typeface="+mn-ea"/>
                  <a:cs typeface="Arial" pitchFamily="34" charset="0"/>
                </a:rPr>
                <a:t>Графикон </a:t>
              </a:r>
              <a:r>
                <a:rPr lang="sr-Latn-CS" sz="800">
                  <a:latin typeface="Arial" pitchFamily="34" charset="0"/>
                  <a:ea typeface="+mn-ea"/>
                  <a:cs typeface="Arial" pitchFamily="34" charset="0"/>
                </a:rPr>
                <a:t>I.</a:t>
              </a:r>
              <a:r>
                <a:rPr lang="sr-Cyrl-CS" sz="800">
                  <a:latin typeface="Arial" pitchFamily="34" charset="0"/>
                  <a:ea typeface="+mn-ea"/>
                  <a:cs typeface="Arial" pitchFamily="34" charset="0"/>
                </a:rPr>
                <a:t>5.</a:t>
              </a:r>
              <a:r>
                <a:rPr lang="en-US" sz="800">
                  <a:latin typeface="Arial" pitchFamily="34" charset="0"/>
                  <a:ea typeface="+mn-ea"/>
                  <a:cs typeface="Arial" pitchFamily="34" charset="0"/>
                </a:rPr>
                <a:t>7</a:t>
              </a:r>
              <a:r>
                <a:rPr lang="sr-Cyrl-CS" sz="800">
                  <a:latin typeface="Arial" pitchFamily="34" charset="0"/>
                  <a:ea typeface="+mn-ea"/>
                  <a:cs typeface="Arial" pitchFamily="34" charset="0"/>
                </a:rPr>
                <a:t>. </a:t>
              </a:r>
              <a:r>
                <a:rPr lang="sr-Cyrl-CS" sz="800" b="1">
                  <a:latin typeface="Arial" pitchFamily="34" charset="0"/>
                  <a:ea typeface="+mn-ea"/>
                  <a:cs typeface="Arial" pitchFamily="34" charset="0"/>
                </a:rPr>
                <a:t>Кретање каматних стопа</a:t>
              </a:r>
              <a:r>
                <a:rPr lang="sr-Cyrl-CS" sz="800" b="1" baseline="0">
                  <a:latin typeface="Arial" pitchFamily="34" charset="0"/>
                  <a:ea typeface="+mn-ea"/>
                  <a:cs typeface="Arial" pitchFamily="34" charset="0"/>
                </a:rPr>
                <a:t> на динарске кредите и депозите привреде  - нови послови</a:t>
              </a:r>
              <a:endParaRPr lang="en-US" sz="800" b="1" baseline="0">
                <a:latin typeface="Arial" pitchFamily="34" charset="0"/>
                <a:ea typeface="+mn-ea"/>
                <a:cs typeface="Arial" pitchFamily="34" charset="0"/>
              </a:endParaRPr>
            </a:p>
            <a:p>
              <a:pPr rtl="0"/>
              <a:r>
                <a:rPr lang="x-none" sz="800" b="0" i="0" baseline="0">
                  <a:latin typeface="Arial" pitchFamily="34" charset="0"/>
                  <a:ea typeface="+mn-ea"/>
                  <a:cs typeface="Arial" pitchFamily="34" charset="0"/>
                </a:rPr>
                <a:t>(пондерисани просек, у %)</a:t>
              </a:r>
              <a:endParaRPr lang="en-US" sz="800">
                <a:latin typeface="Arial" pitchFamily="34" charset="0"/>
                <a:ea typeface="+mn-ea"/>
                <a:cs typeface="Arial" pitchFamily="34" charset="0"/>
              </a:endParaRPr>
            </a:p>
          </xdr:txBody>
        </xdr:sp>
      </xdr:grp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57150</xdr:rowOff>
    </xdr:from>
    <xdr:to>
      <xdr:col>5</xdr:col>
      <xdr:colOff>9525</xdr:colOff>
      <xdr:row>16</xdr:row>
      <xdr:rowOff>171450</xdr:rowOff>
    </xdr:to>
    <xdr:grpSp>
      <xdr:nvGrpSpPr>
        <xdr:cNvPr id="8208" name="Group 1"/>
        <xdr:cNvGrpSpPr>
          <a:grpSpLocks/>
        </xdr:cNvGrpSpPr>
      </xdr:nvGrpSpPr>
      <xdr:grpSpPr bwMode="auto">
        <a:xfrm>
          <a:off x="0" y="247650"/>
          <a:ext cx="3057525" cy="2971800"/>
          <a:chOff x="3048000" y="571500"/>
          <a:chExt cx="3057524" cy="2974731"/>
        </a:xfrm>
      </xdr:grpSpPr>
      <xdr:graphicFrame macro="">
        <xdr:nvGraphicFramePr>
          <xdr:cNvPr id="8209" name="Chart 5"/>
          <xdr:cNvGraphicFramePr>
            <a:graphicFrameLocks/>
          </xdr:cNvGraphicFramePr>
        </xdr:nvGraphicFramePr>
        <xdr:xfrm>
          <a:off x="3048000" y="1000125"/>
          <a:ext cx="3057524" cy="22669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8210" name="Group 6"/>
          <xdr:cNvGrpSpPr>
            <a:grpSpLocks/>
          </xdr:cNvGrpSpPr>
        </xdr:nvGrpSpPr>
        <xdr:grpSpPr bwMode="auto">
          <a:xfrm>
            <a:off x="3099261" y="571500"/>
            <a:ext cx="2929099" cy="2974731"/>
            <a:chOff x="3651354" y="994019"/>
            <a:chExt cx="2856540" cy="2974731"/>
          </a:xfrm>
        </xdr:grpSpPr>
        <xdr:sp macro="" textlink="">
          <xdr:nvSpPr>
            <xdr:cNvPr id="8" name="Rectangle 7"/>
            <xdr:cNvSpPr>
              <a:spLocks noChangeArrowheads="1"/>
            </xdr:cNvSpPr>
          </xdr:nvSpPr>
          <xdr:spPr bwMode="auto">
            <a:xfrm>
              <a:off x="3805722" y="3692253"/>
              <a:ext cx="2600933" cy="27649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99CCFF" mc:Ignorable="a14" a14:legacySpreadsheetColorIndex="44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horzOverflow="clip" wrap="square" lIns="0" tIns="0" rIns="0" bIns="0" anchor="ctr" upright="1"/>
            <a:lstStyle/>
            <a:p>
              <a:r>
                <a:rPr lang="sr-Cyrl-CS" sz="700">
                  <a:latin typeface="Arial" pitchFamily="34" charset="0"/>
                  <a:ea typeface="+mn-ea"/>
                  <a:cs typeface="Arial" pitchFamily="34" charset="0"/>
                </a:rPr>
                <a:t>Извор:</a:t>
              </a:r>
              <a:r>
                <a:rPr lang="sr-Cyrl-CS" sz="700" baseline="0">
                  <a:latin typeface="Arial" pitchFamily="34" charset="0"/>
                  <a:ea typeface="+mn-ea"/>
                  <a:cs typeface="Arial" pitchFamily="34" charset="0"/>
                </a:rPr>
                <a:t> Народна банка Србије.</a:t>
              </a:r>
              <a:endParaRPr lang="en-US" sz="7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9" name="Rectangle 8"/>
            <xdr:cNvSpPr>
              <a:spLocks noChangeArrowheads="1"/>
            </xdr:cNvSpPr>
          </xdr:nvSpPr>
          <xdr:spPr bwMode="auto">
            <a:xfrm>
              <a:off x="3647808" y="994019"/>
              <a:ext cx="2861026" cy="53392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99CCFF" mc:Ignorable="a14" a14:legacySpreadsheetColorIndex="44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horzOverflow="clip" wrap="square" lIns="0" tIns="0" rIns="0" bIns="0" anchor="t" upright="1"/>
            <a:lstStyle/>
            <a:p>
              <a:r>
                <a:rPr lang="sr-Cyrl-CS" sz="800">
                  <a:latin typeface="Arial" pitchFamily="34" charset="0"/>
                  <a:ea typeface="+mn-ea"/>
                  <a:cs typeface="Arial" pitchFamily="34" charset="0"/>
                </a:rPr>
                <a:t>Графикон </a:t>
              </a:r>
              <a:r>
                <a:rPr lang="sr-Latn-CS" sz="800">
                  <a:latin typeface="Arial" pitchFamily="34" charset="0"/>
                  <a:ea typeface="+mn-ea"/>
                  <a:cs typeface="Arial" pitchFamily="34" charset="0"/>
                </a:rPr>
                <a:t>I.</a:t>
              </a:r>
              <a:r>
                <a:rPr lang="sr-Cyrl-CS" sz="800">
                  <a:latin typeface="Arial" pitchFamily="34" charset="0"/>
                  <a:ea typeface="+mn-ea"/>
                  <a:cs typeface="Arial" pitchFamily="34" charset="0"/>
                </a:rPr>
                <a:t>5.</a:t>
              </a:r>
              <a:r>
                <a:rPr lang="en-US" sz="800">
                  <a:latin typeface="Arial" pitchFamily="34" charset="0"/>
                  <a:ea typeface="+mn-ea"/>
                  <a:cs typeface="Arial" pitchFamily="34" charset="0"/>
                </a:rPr>
                <a:t>8</a:t>
              </a:r>
              <a:r>
                <a:rPr lang="sr-Cyrl-CS" sz="800">
                  <a:latin typeface="Arial" pitchFamily="34" charset="0"/>
                  <a:ea typeface="+mn-ea"/>
                  <a:cs typeface="Arial" pitchFamily="34" charset="0"/>
                </a:rPr>
                <a:t>. </a:t>
              </a:r>
              <a:r>
                <a:rPr lang="sr-Cyrl-CS" sz="800" b="1">
                  <a:latin typeface="Arial" pitchFamily="34" charset="0"/>
                  <a:ea typeface="+mn-ea"/>
                  <a:cs typeface="Arial" pitchFamily="34" charset="0"/>
                </a:rPr>
                <a:t>Кретање каматних стопа на </a:t>
              </a:r>
              <a:r>
                <a:rPr lang="en-US" sz="800" b="1">
                  <a:latin typeface="Arial" pitchFamily="34" charset="0"/>
                  <a:ea typeface="+mn-ea"/>
                  <a:cs typeface="Arial" pitchFamily="34" charset="0"/>
                </a:rPr>
                <a:t>EUR</a:t>
              </a:r>
              <a:r>
                <a:rPr lang="sr-Cyrl-CS" sz="800" b="1">
                  <a:latin typeface="Arial" pitchFamily="34" charset="0"/>
                  <a:ea typeface="+mn-ea"/>
                  <a:cs typeface="Arial" pitchFamily="34" charset="0"/>
                </a:rPr>
                <a:t> и </a:t>
              </a:r>
              <a:r>
                <a:rPr lang="en-US" sz="800" b="1">
                  <a:latin typeface="Arial" pitchFamily="34" charset="0"/>
                  <a:ea typeface="+mn-ea"/>
                  <a:cs typeface="Arial" pitchFamily="34" charset="0"/>
                </a:rPr>
                <a:t>EUR</a:t>
              </a:r>
              <a:r>
                <a:rPr lang="sr-Cyrl-CS" sz="800" b="1">
                  <a:latin typeface="Arial" pitchFamily="34" charset="0"/>
                  <a:ea typeface="+mn-ea"/>
                  <a:cs typeface="Arial" pitchFamily="34" charset="0"/>
                </a:rPr>
                <a:t> индексиране кредите и депозите привреде - нови послови</a:t>
              </a:r>
            </a:p>
            <a:p>
              <a:r>
                <a:rPr lang="x-none" sz="800" b="0" i="0" baseline="0">
                  <a:latin typeface="Arial" pitchFamily="34" charset="0"/>
                  <a:ea typeface="+mn-ea"/>
                  <a:cs typeface="Arial" pitchFamily="34" charset="0"/>
                </a:rPr>
                <a:t>(пондерисани просек, у %)</a:t>
              </a:r>
              <a:endParaRPr lang="en-US" sz="800">
                <a:latin typeface="Arial" pitchFamily="34" charset="0"/>
                <a:ea typeface="+mn-ea"/>
                <a:cs typeface="Arial" pitchFamily="34" charset="0"/>
              </a:endParaRP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6"/>
  <sheetViews>
    <sheetView showGridLines="0" tabSelected="1" view="pageBreakPreview" zoomScaleNormal="115" zoomScaleSheetLayoutView="100" workbookViewId="0">
      <selection activeCell="H18" sqref="H18"/>
    </sheetView>
  </sheetViews>
  <sheetFormatPr defaultColWidth="9.140625" defaultRowHeight="15"/>
  <cols>
    <col min="1" max="6" width="9.140625" customWidth="1"/>
    <col min="7" max="7" width="11.7109375" customWidth="1"/>
    <col min="8" max="8" width="13.140625" customWidth="1"/>
    <col min="9" max="18" width="9.140625" customWidth="1"/>
  </cols>
  <sheetData>
    <row r="1" spans="2:8">
      <c r="G1" s="32" t="s">
        <v>17</v>
      </c>
      <c r="H1" s="32"/>
    </row>
    <row r="2" spans="2:8">
      <c r="G2" s="32" t="s">
        <v>0</v>
      </c>
      <c r="H2" s="34">
        <v>100</v>
      </c>
    </row>
    <row r="3" spans="2:8">
      <c r="G3" s="32" t="s">
        <v>1</v>
      </c>
      <c r="H3" s="34">
        <v>89.229474559868294</v>
      </c>
    </row>
    <row r="4" spans="2:8">
      <c r="G4" s="32" t="s">
        <v>2</v>
      </c>
      <c r="H4" s="34">
        <v>90.754052559817083</v>
      </c>
    </row>
    <row r="5" spans="2:8">
      <c r="G5" s="32" t="s">
        <v>3</v>
      </c>
      <c r="H5" s="34">
        <v>86.645108778849931</v>
      </c>
    </row>
    <row r="6" spans="2:8">
      <c r="G6" s="32" t="s">
        <v>4</v>
      </c>
      <c r="H6" s="34">
        <v>95.019811831488298</v>
      </c>
    </row>
    <row r="7" spans="2:8">
      <c r="G7" s="32" t="s">
        <v>5</v>
      </c>
      <c r="H7" s="34">
        <v>89.714099338512455</v>
      </c>
    </row>
    <row r="8" spans="2:8">
      <c r="G8" s="32" t="s">
        <v>6</v>
      </c>
      <c r="H8" s="34">
        <v>92.887123476468602</v>
      </c>
    </row>
    <row r="9" spans="2:8">
      <c r="G9" s="32" t="s">
        <v>7</v>
      </c>
      <c r="H9" s="34">
        <v>92.857399596956128</v>
      </c>
    </row>
    <row r="10" spans="2:8">
      <c r="G10" s="32" t="s">
        <v>8</v>
      </c>
      <c r="H10" s="34">
        <v>90.457196326324208</v>
      </c>
    </row>
    <row r="11" spans="2:8">
      <c r="G11" s="32" t="s">
        <v>9</v>
      </c>
      <c r="H11" s="34">
        <v>77.89885723230563</v>
      </c>
    </row>
    <row r="12" spans="2:8">
      <c r="B12" s="2"/>
      <c r="C12" s="2"/>
      <c r="D12" s="2"/>
      <c r="E12" s="2"/>
      <c r="F12" s="2"/>
      <c r="G12" s="32" t="s">
        <v>10</v>
      </c>
      <c r="H12" s="34">
        <v>91.372596363652264</v>
      </c>
    </row>
    <row r="13" spans="2:8">
      <c r="B13" s="2"/>
      <c r="C13" s="2"/>
      <c r="D13" s="2"/>
      <c r="E13" s="2"/>
      <c r="F13" s="2"/>
      <c r="G13" s="32" t="s">
        <v>11</v>
      </c>
      <c r="H13" s="34">
        <v>91.072759765110973</v>
      </c>
    </row>
    <row r="14" spans="2:8">
      <c r="B14" s="2"/>
      <c r="C14" s="2"/>
      <c r="D14" s="2"/>
      <c r="E14" s="2"/>
      <c r="F14" s="2"/>
    </row>
    <row r="15" spans="2:8">
      <c r="B15" s="2"/>
      <c r="C15" s="2"/>
      <c r="D15" s="2"/>
      <c r="E15" s="2"/>
      <c r="F15" s="2"/>
    </row>
    <row r="16" spans="2:8">
      <c r="B16" s="2"/>
      <c r="C16" s="2"/>
      <c r="D16" s="2"/>
      <c r="E16" s="2"/>
      <c r="F16" s="2"/>
    </row>
    <row r="17" spans="2:15">
      <c r="B17" s="2"/>
      <c r="C17" s="2"/>
      <c r="D17" s="2"/>
      <c r="E17" s="2"/>
      <c r="F17" s="2"/>
    </row>
    <row r="21" spans="2:15">
      <c r="B21" s="2"/>
      <c r="C21" s="2"/>
      <c r="D21" s="2"/>
      <c r="E21" s="2"/>
      <c r="F21" s="2"/>
    </row>
    <row r="22" spans="2:15">
      <c r="B22" s="2"/>
      <c r="C22" s="2"/>
      <c r="D22" s="2"/>
      <c r="E22" s="2"/>
      <c r="F22" s="2"/>
    </row>
    <row r="23" spans="2:15">
      <c r="B23" s="2"/>
      <c r="C23" s="2"/>
      <c r="D23" s="2"/>
      <c r="E23" s="2"/>
      <c r="F23" s="2"/>
    </row>
    <row r="24" spans="2:15">
      <c r="B24" s="2"/>
      <c r="C24" s="2"/>
      <c r="D24" s="2"/>
      <c r="E24" s="2"/>
      <c r="F24" s="2"/>
    </row>
    <row r="25" spans="2:1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2: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2: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2: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2: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2: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2: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2: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2:6">
      <c r="B33" s="2"/>
      <c r="C33" s="3"/>
      <c r="D33" s="2"/>
      <c r="E33" s="2"/>
      <c r="F33" s="2"/>
    </row>
    <row r="34" spans="2:6">
      <c r="B34" s="2"/>
      <c r="C34" s="3"/>
      <c r="D34" s="2"/>
      <c r="E34" s="2"/>
      <c r="F34" s="2"/>
    </row>
    <row r="35" spans="2:6">
      <c r="B35" s="2"/>
      <c r="C35" s="3"/>
      <c r="D35" s="2"/>
      <c r="E35" s="2"/>
      <c r="F35" s="2"/>
    </row>
    <row r="36" spans="2:6">
      <c r="B36" s="2"/>
      <c r="C36" s="3"/>
      <c r="D36" s="2"/>
      <c r="E36" s="2"/>
      <c r="F36" s="2"/>
    </row>
    <row r="37" spans="2:6">
      <c r="B37" s="2"/>
      <c r="C37" s="3"/>
      <c r="D37" s="2"/>
      <c r="E37" s="2"/>
      <c r="F37" s="2"/>
    </row>
    <row r="38" spans="2:6">
      <c r="B38" s="2"/>
      <c r="C38" s="3"/>
      <c r="D38" s="2"/>
      <c r="E38" s="2"/>
      <c r="F38" s="2"/>
    </row>
    <row r="39" spans="2:6">
      <c r="B39" s="2"/>
      <c r="C39" s="3"/>
      <c r="D39" s="2"/>
      <c r="E39" s="2"/>
      <c r="F39" s="2"/>
    </row>
    <row r="40" spans="2:6">
      <c r="B40" s="2"/>
      <c r="C40" s="3"/>
      <c r="D40" s="2"/>
      <c r="E40" s="2"/>
      <c r="F40" s="2"/>
    </row>
    <row r="41" spans="2:6">
      <c r="B41" s="2"/>
      <c r="C41" s="3"/>
      <c r="D41" s="2"/>
      <c r="E41" s="2"/>
      <c r="F41" s="2"/>
    </row>
    <row r="42" spans="2:6">
      <c r="B42" s="2"/>
      <c r="C42" s="3"/>
      <c r="D42" s="2"/>
      <c r="E42" s="2"/>
      <c r="F42" s="2"/>
    </row>
    <row r="43" spans="2:6">
      <c r="B43" s="2"/>
      <c r="C43" s="3"/>
      <c r="D43" s="2"/>
      <c r="E43" s="2"/>
      <c r="F43" s="2"/>
    </row>
    <row r="44" spans="2:6">
      <c r="B44" s="2"/>
      <c r="C44" s="3"/>
      <c r="D44" s="2"/>
      <c r="E44" s="2"/>
      <c r="F44" s="2"/>
    </row>
    <row r="45" spans="2:6">
      <c r="B45" s="2"/>
      <c r="C45" s="2"/>
      <c r="D45" s="2"/>
      <c r="E45" s="2"/>
      <c r="F45" s="2"/>
    </row>
    <row r="46" spans="2:6">
      <c r="B46" s="2"/>
      <c r="C46" s="2"/>
      <c r="D46" s="2"/>
      <c r="E46" s="2"/>
      <c r="F46" s="2"/>
    </row>
  </sheetData>
  <pageMargins left="0.7" right="0.7" top="0.75" bottom="0.75" header="0.3" footer="0.3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GridLines="0" view="pageBreakPreview" zoomScaleSheetLayoutView="100" workbookViewId="0">
      <selection activeCell="G10" sqref="G10"/>
    </sheetView>
  </sheetViews>
  <sheetFormatPr defaultColWidth="9.140625" defaultRowHeight="0" customHeight="1" zeroHeight="1"/>
  <cols>
    <col min="1" max="1" width="42.140625" customWidth="1"/>
    <col min="2" max="2" width="9.140625" customWidth="1"/>
    <col min="3" max="3" width="9.140625" style="6" customWidth="1"/>
    <col min="4" max="4" width="10.28515625" style="6" customWidth="1"/>
    <col min="5" max="5" width="9.140625" style="6" customWidth="1"/>
    <col min="6" max="6" width="10.28515625" style="6" customWidth="1"/>
    <col min="7" max="8" width="16.28515625" style="6" customWidth="1"/>
  </cols>
  <sheetData>
    <row r="1" spans="1:9" ht="12" customHeight="1">
      <c r="A1" s="60" t="s">
        <v>46</v>
      </c>
      <c r="B1" s="60"/>
      <c r="C1" s="60"/>
      <c r="D1" s="60"/>
      <c r="E1" s="60"/>
      <c r="F1" s="60"/>
      <c r="G1" s="1"/>
      <c r="H1" s="1"/>
      <c r="I1" s="1"/>
    </row>
    <row r="2" spans="1:9" ht="12" customHeight="1">
      <c r="A2" s="63" t="s">
        <v>57</v>
      </c>
      <c r="B2" s="63"/>
      <c r="C2" s="63"/>
      <c r="D2" s="63"/>
      <c r="E2" s="63"/>
      <c r="F2" s="63"/>
      <c r="G2" s="1"/>
      <c r="H2" s="1"/>
      <c r="I2" s="1"/>
    </row>
    <row r="3" spans="1:9" ht="15.75" thickBot="1">
      <c r="A3" s="7"/>
      <c r="B3" s="21" t="s">
        <v>9</v>
      </c>
      <c r="C3" s="21" t="s">
        <v>10</v>
      </c>
      <c r="D3" s="21" t="s">
        <v>31</v>
      </c>
      <c r="E3" s="21" t="s">
        <v>11</v>
      </c>
      <c r="F3" s="21" t="s">
        <v>31</v>
      </c>
      <c r="G3" s="1"/>
      <c r="H3" s="1"/>
      <c r="I3" s="1"/>
    </row>
    <row r="4" spans="1:9" s="38" customFormat="1" ht="15.75" thickTop="1">
      <c r="A4" s="39" t="s">
        <v>23</v>
      </c>
      <c r="B4" s="10">
        <v>6328</v>
      </c>
      <c r="C4" s="10">
        <v>7260</v>
      </c>
      <c r="D4" s="11">
        <f>+(C4-B4)/B4</f>
        <v>0.1472819216182048</v>
      </c>
      <c r="E4" s="16">
        <v>8065</v>
      </c>
      <c r="F4" s="11">
        <f>+(E4-C4)/C4</f>
        <v>0.11088154269972451</v>
      </c>
      <c r="G4" s="37"/>
      <c r="H4" s="37"/>
      <c r="I4" s="37"/>
    </row>
    <row r="5" spans="1:9" s="38" customFormat="1" ht="15">
      <c r="A5" s="40" t="s">
        <v>33</v>
      </c>
      <c r="B5" s="12">
        <v>2325</v>
      </c>
      <c r="C5" s="12">
        <v>2898</v>
      </c>
      <c r="D5" s="13">
        <f t="shared" ref="D5:D27" si="0">+(C5-B5)/B5</f>
        <v>0.24645161290322581</v>
      </c>
      <c r="E5" s="14">
        <v>3318</v>
      </c>
      <c r="F5" s="13">
        <f t="shared" ref="F5:F27" si="1">+(E5-C5)/C5</f>
        <v>0.14492753623188406</v>
      </c>
      <c r="G5" s="37"/>
      <c r="H5" s="37"/>
      <c r="I5" s="37"/>
    </row>
    <row r="6" spans="1:9" s="38" customFormat="1" ht="15">
      <c r="A6" s="40" t="s">
        <v>34</v>
      </c>
      <c r="B6" s="12">
        <v>4003</v>
      </c>
      <c r="C6" s="12">
        <v>4362</v>
      </c>
      <c r="D6" s="13">
        <f t="shared" si="0"/>
        <v>8.9682737946540095E-2</v>
      </c>
      <c r="E6" s="14">
        <v>4748</v>
      </c>
      <c r="F6" s="13">
        <f t="shared" si="1"/>
        <v>8.8491517652453E-2</v>
      </c>
      <c r="G6" s="37"/>
      <c r="H6" s="37"/>
      <c r="I6" s="37"/>
    </row>
    <row r="7" spans="1:9" s="38" customFormat="1" ht="15">
      <c r="A7" s="39" t="s">
        <v>24</v>
      </c>
      <c r="B7" s="10">
        <v>6409</v>
      </c>
      <c r="C7" s="10">
        <v>7339</v>
      </c>
      <c r="D7" s="11">
        <f t="shared" si="0"/>
        <v>0.14510844125448588</v>
      </c>
      <c r="E7" s="10">
        <v>7945</v>
      </c>
      <c r="F7" s="11">
        <f t="shared" si="1"/>
        <v>8.2572557569151106E-2</v>
      </c>
      <c r="G7" s="37"/>
      <c r="H7" s="37"/>
      <c r="I7" s="37"/>
    </row>
    <row r="8" spans="1:9" s="38" customFormat="1" ht="15">
      <c r="A8" s="40" t="s">
        <v>33</v>
      </c>
      <c r="B8" s="12">
        <v>2439</v>
      </c>
      <c r="C8" s="12">
        <v>2947</v>
      </c>
      <c r="D8" s="13">
        <f t="shared" si="0"/>
        <v>0.20828208282082822</v>
      </c>
      <c r="E8" s="12">
        <v>3297</v>
      </c>
      <c r="F8" s="13">
        <f t="shared" si="1"/>
        <v>0.11876484560570071</v>
      </c>
      <c r="G8" s="37"/>
      <c r="H8" s="37"/>
      <c r="I8" s="37"/>
    </row>
    <row r="9" spans="1:9" s="38" customFormat="1" ht="15">
      <c r="A9" s="40" t="s">
        <v>34</v>
      </c>
      <c r="B9" s="12">
        <v>3971</v>
      </c>
      <c r="C9" s="12">
        <v>4392</v>
      </c>
      <c r="D9" s="13">
        <f t="shared" si="0"/>
        <v>0.10601863510450768</v>
      </c>
      <c r="E9" s="12">
        <v>4648</v>
      </c>
      <c r="F9" s="13">
        <f t="shared" si="1"/>
        <v>5.8287795992714025E-2</v>
      </c>
      <c r="G9" s="37"/>
      <c r="H9" s="37"/>
      <c r="I9" s="37"/>
    </row>
    <row r="10" spans="1:9" s="38" customFormat="1" ht="15">
      <c r="A10" s="36" t="s">
        <v>36</v>
      </c>
      <c r="B10" s="10">
        <v>420</v>
      </c>
      <c r="C10" s="10">
        <v>533</v>
      </c>
      <c r="D10" s="11">
        <f t="shared" si="0"/>
        <v>0.26904761904761904</v>
      </c>
      <c r="E10" s="10">
        <v>419</v>
      </c>
      <c r="F10" s="11">
        <f t="shared" si="1"/>
        <v>-0.21388367729831145</v>
      </c>
      <c r="G10" s="37"/>
      <c r="H10" s="37"/>
      <c r="I10" s="37"/>
    </row>
    <row r="11" spans="1:9" s="38" customFormat="1" ht="15">
      <c r="A11" s="35" t="s">
        <v>33</v>
      </c>
      <c r="B11" s="12">
        <v>164</v>
      </c>
      <c r="C11" s="12">
        <v>220</v>
      </c>
      <c r="D11" s="13">
        <f t="shared" si="0"/>
        <v>0.34146341463414637</v>
      </c>
      <c r="E11" s="12">
        <v>178</v>
      </c>
      <c r="F11" s="13">
        <f t="shared" si="1"/>
        <v>-0.19090909090909092</v>
      </c>
      <c r="G11" s="37"/>
      <c r="H11" s="37"/>
      <c r="I11" s="37"/>
    </row>
    <row r="12" spans="1:9" s="38" customFormat="1" ht="15">
      <c r="A12" s="35" t="s">
        <v>34</v>
      </c>
      <c r="B12" s="12">
        <v>255</v>
      </c>
      <c r="C12" s="12">
        <v>313</v>
      </c>
      <c r="D12" s="13">
        <f t="shared" si="0"/>
        <v>0.22745098039215686</v>
      </c>
      <c r="E12" s="12">
        <v>242</v>
      </c>
      <c r="F12" s="13">
        <f t="shared" si="1"/>
        <v>-0.2268370607028754</v>
      </c>
      <c r="G12" s="37"/>
      <c r="H12" s="37"/>
      <c r="I12" s="37"/>
    </row>
    <row r="13" spans="1:9" s="38" customFormat="1" ht="15">
      <c r="A13" s="39" t="s">
        <v>53</v>
      </c>
      <c r="B13" s="10">
        <f t="shared" ref="B13:C15" si="2">+B4-B7</f>
        <v>-81</v>
      </c>
      <c r="C13" s="10">
        <f t="shared" si="2"/>
        <v>-79</v>
      </c>
      <c r="D13" s="13">
        <f t="shared" si="0"/>
        <v>-2.4691358024691357E-2</v>
      </c>
      <c r="E13" s="10">
        <f>+E4-E7</f>
        <v>120</v>
      </c>
      <c r="F13" s="13">
        <f t="shared" si="1"/>
        <v>-2.518987341772152</v>
      </c>
      <c r="G13" s="37"/>
      <c r="H13" s="37"/>
      <c r="I13" s="37"/>
    </row>
    <row r="14" spans="1:9" s="38" customFormat="1" ht="15">
      <c r="A14" s="40" t="s">
        <v>33</v>
      </c>
      <c r="B14" s="12">
        <f t="shared" si="2"/>
        <v>-114</v>
      </c>
      <c r="C14" s="12">
        <f t="shared" si="2"/>
        <v>-49</v>
      </c>
      <c r="D14" s="13">
        <f t="shared" si="0"/>
        <v>-0.57017543859649122</v>
      </c>
      <c r="E14" s="12">
        <f>+E5-E8</f>
        <v>21</v>
      </c>
      <c r="F14" s="13">
        <f t="shared" si="1"/>
        <v>-1.4285714285714286</v>
      </c>
      <c r="G14" s="37"/>
      <c r="H14" s="37"/>
      <c r="I14" s="37"/>
    </row>
    <row r="15" spans="1:9" s="38" customFormat="1" ht="15">
      <c r="A15" s="40" t="s">
        <v>34</v>
      </c>
      <c r="B15" s="12">
        <f t="shared" si="2"/>
        <v>32</v>
      </c>
      <c r="C15" s="12">
        <f t="shared" si="2"/>
        <v>-30</v>
      </c>
      <c r="D15" s="13">
        <f t="shared" si="0"/>
        <v>-1.9375</v>
      </c>
      <c r="E15" s="12">
        <f>+E6-E9</f>
        <v>100</v>
      </c>
      <c r="F15" s="13">
        <f t="shared" si="1"/>
        <v>-4.333333333333333</v>
      </c>
      <c r="G15" s="37"/>
      <c r="H15" s="37"/>
      <c r="I15" s="37"/>
    </row>
    <row r="16" spans="1:9" s="38" customFormat="1" ht="15" customHeight="1">
      <c r="A16" s="39" t="s">
        <v>54</v>
      </c>
      <c r="B16" s="26">
        <v>-1.2800000000000001E-2</v>
      </c>
      <c r="C16" s="26">
        <v>-1.09E-2</v>
      </c>
      <c r="D16" s="15"/>
      <c r="E16" s="26">
        <v>1.49E-2</v>
      </c>
      <c r="F16" s="11"/>
      <c r="G16" s="37"/>
      <c r="H16" s="37"/>
      <c r="I16" s="37"/>
    </row>
    <row r="17" spans="1:9" s="38" customFormat="1" ht="15" customHeight="1" thickBot="1">
      <c r="A17" s="41" t="s">
        <v>32</v>
      </c>
      <c r="B17" s="23">
        <v>-102.2</v>
      </c>
      <c r="C17" s="23">
        <v>-101.5</v>
      </c>
      <c r="D17" s="24">
        <f>+(C17-B17)/B17</f>
        <v>-6.8493150684931781E-3</v>
      </c>
      <c r="E17" s="23">
        <v>84.8</v>
      </c>
      <c r="F17" s="24">
        <f>+(E17-C17)/C17</f>
        <v>-1.8354679802955667</v>
      </c>
      <c r="G17" s="37"/>
      <c r="H17" s="37"/>
      <c r="I17" s="37"/>
    </row>
    <row r="18" spans="1:9" s="38" customFormat="1" ht="15" customHeight="1" thickTop="1">
      <c r="A18" s="42" t="s">
        <v>39</v>
      </c>
      <c r="B18" s="16">
        <v>5482</v>
      </c>
      <c r="C18" s="16">
        <v>5672</v>
      </c>
      <c r="D18" s="11">
        <f t="shared" si="0"/>
        <v>3.4658883619117113E-2</v>
      </c>
      <c r="E18" s="16">
        <v>6850</v>
      </c>
      <c r="F18" s="11">
        <f t="shared" si="1"/>
        <v>0.20768688293370946</v>
      </c>
      <c r="G18" s="37"/>
      <c r="H18" s="37"/>
      <c r="I18" s="37"/>
    </row>
    <row r="19" spans="1:9" s="38" customFormat="1" ht="15" customHeight="1">
      <c r="A19" s="42" t="s">
        <v>40</v>
      </c>
      <c r="B19" s="16">
        <v>3613</v>
      </c>
      <c r="C19" s="16">
        <v>4150</v>
      </c>
      <c r="D19" s="11">
        <f t="shared" si="0"/>
        <v>0.14862994741212288</v>
      </c>
      <c r="E19" s="16">
        <v>4346</v>
      </c>
      <c r="F19" s="11">
        <f t="shared" si="1"/>
        <v>4.7228915662650604E-2</v>
      </c>
      <c r="G19" s="37"/>
      <c r="H19" s="37"/>
      <c r="I19" s="37"/>
    </row>
    <row r="20" spans="1:9" s="38" customFormat="1" ht="15" customHeight="1">
      <c r="A20" s="42" t="s">
        <v>41</v>
      </c>
      <c r="B20" s="16">
        <v>1082</v>
      </c>
      <c r="C20" s="16">
        <v>1188</v>
      </c>
      <c r="D20" s="11">
        <f t="shared" si="0"/>
        <v>9.7966728280961188E-2</v>
      </c>
      <c r="E20" s="16">
        <v>1265</v>
      </c>
      <c r="F20" s="11">
        <f t="shared" si="1"/>
        <v>6.4814814814814811E-2</v>
      </c>
      <c r="G20" s="37"/>
      <c r="H20" s="37"/>
      <c r="I20" s="37"/>
    </row>
    <row r="21" spans="1:9" s="38" customFormat="1" ht="15" customHeight="1">
      <c r="A21" s="42" t="s">
        <v>42</v>
      </c>
      <c r="B21" s="16">
        <v>3750</v>
      </c>
      <c r="C21" s="16">
        <v>4341</v>
      </c>
      <c r="D21" s="11">
        <f t="shared" si="0"/>
        <v>0.15759999999999999</v>
      </c>
      <c r="E21" s="16">
        <v>4585</v>
      </c>
      <c r="F21" s="11">
        <f t="shared" si="1"/>
        <v>5.6208246947707902E-2</v>
      </c>
      <c r="G21" s="37"/>
      <c r="H21" s="37"/>
      <c r="I21" s="37"/>
    </row>
    <row r="22" spans="1:9" s="38" customFormat="1" ht="15" customHeight="1">
      <c r="A22" s="42" t="s">
        <v>43</v>
      </c>
      <c r="B22" s="16">
        <v>1752</v>
      </c>
      <c r="C22" s="16">
        <v>1959</v>
      </c>
      <c r="D22" s="11">
        <f t="shared" si="0"/>
        <v>0.11815068493150685</v>
      </c>
      <c r="E22" s="16">
        <v>2021</v>
      </c>
      <c r="F22" s="11">
        <f t="shared" si="1"/>
        <v>3.1648800408371619E-2</v>
      </c>
      <c r="G22" s="37"/>
      <c r="H22" s="37"/>
      <c r="I22" s="37"/>
    </row>
    <row r="23" spans="1:9" s="38" customFormat="1" ht="15" customHeight="1">
      <c r="A23" s="42" t="s">
        <v>38</v>
      </c>
      <c r="B23" s="17">
        <v>0.67</v>
      </c>
      <c r="C23" s="17">
        <v>0.68</v>
      </c>
      <c r="D23" s="18"/>
      <c r="E23" s="17">
        <v>0.66</v>
      </c>
      <c r="F23" s="19"/>
      <c r="G23" s="37"/>
      <c r="H23" s="37"/>
      <c r="I23" s="37"/>
    </row>
    <row r="24" spans="1:9" s="38" customFormat="1" ht="15" customHeight="1">
      <c r="A24" s="42" t="s">
        <v>44</v>
      </c>
      <c r="B24" s="17">
        <v>0.96</v>
      </c>
      <c r="C24" s="17">
        <v>0.95</v>
      </c>
      <c r="D24" s="18"/>
      <c r="E24" s="17">
        <v>0.93</v>
      </c>
      <c r="F24" s="19"/>
      <c r="G24" s="37"/>
      <c r="H24" s="37"/>
      <c r="I24" s="37"/>
    </row>
    <row r="25" spans="1:9" s="38" customFormat="1" ht="15" customHeight="1">
      <c r="A25" s="39" t="s">
        <v>35</v>
      </c>
      <c r="B25" s="10">
        <v>9622</v>
      </c>
      <c r="C25" s="10">
        <v>10526</v>
      </c>
      <c r="D25" s="11">
        <f t="shared" si="0"/>
        <v>9.3951361463313246E-2</v>
      </c>
      <c r="E25" s="10">
        <v>12036</v>
      </c>
      <c r="F25" s="11">
        <f t="shared" si="1"/>
        <v>0.14345430362910888</v>
      </c>
      <c r="G25" s="37"/>
      <c r="H25" s="37"/>
      <c r="I25" s="37"/>
    </row>
    <row r="26" spans="1:9" s="38" customFormat="1" ht="15" customHeight="1">
      <c r="A26" s="43" t="s">
        <v>47</v>
      </c>
      <c r="B26" s="10">
        <v>354</v>
      </c>
      <c r="C26" s="10">
        <v>365</v>
      </c>
      <c r="D26" s="20"/>
      <c r="E26" s="10">
        <v>379</v>
      </c>
      <c r="F26" s="20"/>
      <c r="G26" s="37"/>
      <c r="H26" s="37"/>
      <c r="I26" s="37"/>
    </row>
    <row r="27" spans="1:9" s="38" customFormat="1" ht="15" customHeight="1">
      <c r="A27" s="39" t="s">
        <v>55</v>
      </c>
      <c r="B27" s="10">
        <v>3563</v>
      </c>
      <c r="C27" s="10">
        <v>3495</v>
      </c>
      <c r="D27" s="11">
        <f t="shared" si="0"/>
        <v>-1.9085040696042662E-2</v>
      </c>
      <c r="E27" s="10">
        <v>4506</v>
      </c>
      <c r="F27" s="11">
        <f t="shared" si="1"/>
        <v>0.28927038626609441</v>
      </c>
      <c r="G27" s="37"/>
      <c r="H27" s="37"/>
      <c r="I27" s="37"/>
    </row>
    <row r="28" spans="1:9" s="38" customFormat="1" ht="15" customHeight="1" thickBot="1">
      <c r="A28" s="41" t="s">
        <v>37</v>
      </c>
      <c r="B28" s="27">
        <v>42.3</v>
      </c>
      <c r="C28" s="27">
        <v>39.6</v>
      </c>
      <c r="D28" s="27"/>
      <c r="E28" s="27">
        <v>44.1</v>
      </c>
      <c r="F28" s="27"/>
      <c r="G28" s="37"/>
      <c r="H28" s="37"/>
      <c r="I28" s="37"/>
    </row>
    <row r="29" spans="1:9" ht="15" customHeight="1" thickTop="1">
      <c r="A29" s="9" t="s">
        <v>56</v>
      </c>
      <c r="B29" s="8"/>
      <c r="C29" s="8"/>
      <c r="D29" s="8"/>
      <c r="E29" s="8"/>
      <c r="F29" s="8"/>
      <c r="G29" s="1"/>
      <c r="H29" s="1"/>
      <c r="I29" s="1"/>
    </row>
    <row r="30" spans="1:9" ht="15" customHeight="1">
      <c r="A30" s="8" t="s">
        <v>45</v>
      </c>
      <c r="B30" s="8"/>
      <c r="C30" s="8"/>
      <c r="D30" s="8"/>
      <c r="E30" s="8"/>
      <c r="F30" s="8"/>
      <c r="G30" s="1"/>
      <c r="H30" s="1"/>
      <c r="I30" s="1"/>
    </row>
    <row r="31" spans="1:9" ht="15">
      <c r="A31" s="4"/>
      <c r="B31" s="4"/>
      <c r="C31" s="4"/>
      <c r="D31" s="4"/>
      <c r="E31" s="4"/>
      <c r="F31" s="4"/>
      <c r="G31" s="1"/>
      <c r="H31" s="1"/>
      <c r="I31" s="1"/>
    </row>
    <row r="32" spans="1:9" ht="15">
      <c r="A32" s="4"/>
      <c r="B32" s="4"/>
      <c r="C32" s="4"/>
      <c r="D32" s="4"/>
      <c r="E32" s="4"/>
      <c r="F32" s="4"/>
      <c r="G32" s="1"/>
      <c r="H32" s="1"/>
      <c r="I32" s="1"/>
    </row>
    <row r="33" spans="1:9" ht="15">
      <c r="A33" s="4"/>
      <c r="B33" s="4"/>
      <c r="C33" s="4"/>
      <c r="D33" s="4"/>
      <c r="E33" s="4"/>
      <c r="F33" s="4"/>
      <c r="G33" s="1"/>
      <c r="H33" s="1"/>
      <c r="I33" s="1"/>
    </row>
    <row r="34" spans="1:9" ht="15">
      <c r="A34" s="4"/>
      <c r="B34" s="4"/>
      <c r="C34" s="4"/>
      <c r="D34" s="4"/>
      <c r="E34" s="4"/>
      <c r="F34" s="4"/>
      <c r="G34" s="1"/>
      <c r="H34" s="1"/>
      <c r="I34" s="1"/>
    </row>
    <row r="35" spans="1:9" ht="15">
      <c r="A35" s="4"/>
      <c r="B35" s="4"/>
      <c r="C35" s="4"/>
      <c r="D35" s="4"/>
      <c r="E35" s="4"/>
      <c r="F35" s="4"/>
      <c r="G35" s="1"/>
      <c r="H35" s="1"/>
      <c r="I35" s="1"/>
    </row>
    <row r="36" spans="1:9" ht="15">
      <c r="A36" s="4"/>
      <c r="B36" s="4"/>
      <c r="C36" s="4"/>
      <c r="D36" s="4"/>
      <c r="E36" s="4"/>
      <c r="F36" s="4"/>
      <c r="G36" s="1"/>
      <c r="H36" s="1"/>
      <c r="I36" s="1"/>
    </row>
    <row r="37" spans="1:9" ht="15">
      <c r="A37" s="4"/>
      <c r="B37" s="4"/>
      <c r="C37" s="4"/>
      <c r="D37" s="4"/>
      <c r="E37" s="4"/>
      <c r="F37" s="4"/>
      <c r="G37" s="1"/>
      <c r="H37" s="1"/>
      <c r="I37" s="1"/>
    </row>
    <row r="38" spans="1:9" ht="15">
      <c r="A38" s="4"/>
      <c r="B38" s="4"/>
      <c r="C38" s="4"/>
      <c r="D38" s="4"/>
      <c r="E38" s="4"/>
      <c r="F38" s="4"/>
      <c r="G38" s="1"/>
      <c r="H38" s="1"/>
      <c r="I38" s="1"/>
    </row>
    <row r="39" spans="1:9" ht="15">
      <c r="A39" s="4"/>
      <c r="B39" s="4"/>
      <c r="C39" s="4"/>
      <c r="D39" s="4"/>
      <c r="E39" s="4"/>
      <c r="F39" s="4"/>
      <c r="G39" s="1"/>
      <c r="H39" s="1"/>
      <c r="I39" s="1"/>
    </row>
    <row r="40" spans="1:9" ht="15" customHeight="1">
      <c r="A40" s="6"/>
      <c r="B40" s="6"/>
      <c r="G40"/>
      <c r="H40"/>
    </row>
    <row r="41" spans="1:9" ht="15" customHeight="1">
      <c r="A41" s="6"/>
      <c r="B41" s="6"/>
      <c r="G41"/>
      <c r="H41"/>
    </row>
    <row r="42" spans="1:9" ht="15" customHeight="1">
      <c r="A42" s="6"/>
      <c r="B42" s="6"/>
      <c r="G42"/>
      <c r="H42"/>
    </row>
    <row r="43" spans="1:9" ht="15" customHeight="1">
      <c r="A43" s="6"/>
      <c r="B43" s="6"/>
      <c r="G43"/>
      <c r="H43"/>
    </row>
    <row r="44" spans="1:9" ht="15" customHeight="1">
      <c r="A44" s="6"/>
      <c r="B44" s="6"/>
      <c r="G44"/>
      <c r="H44"/>
    </row>
    <row r="45" spans="1:9" ht="15" customHeight="1">
      <c r="A45" s="6"/>
      <c r="B45" s="6"/>
      <c r="G45"/>
      <c r="H45"/>
    </row>
    <row r="46" spans="1:9" ht="15" customHeight="1">
      <c r="A46" s="6"/>
      <c r="B46" s="6"/>
      <c r="G46"/>
      <c r="H46"/>
    </row>
  </sheetData>
  <mergeCells count="2">
    <mergeCell ref="A1:F1"/>
    <mergeCell ref="A2:F2"/>
  </mergeCells>
  <pageMargins left="0.7" right="0.7" top="0.75" bottom="0.75" header="0.3" footer="0.3"/>
  <pageSetup paperSize="9" scale="70" orientation="portrait" r:id="rId1"/>
  <ignoredErrors>
    <ignoredError sqref="D13:D15" formula="1"/>
    <ignoredError sqref="B3:E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showGridLines="0" view="pageBreakPreview" zoomScaleNormal="85" zoomScaleSheetLayoutView="100" workbookViewId="0">
      <selection activeCell="H24" sqref="H24"/>
    </sheetView>
  </sheetViews>
  <sheetFormatPr defaultColWidth="9.140625" defaultRowHeight="15"/>
  <cols>
    <col min="1" max="5" width="9.140625" style="28" customWidth="1"/>
    <col min="6" max="8" width="9.140625" customWidth="1"/>
    <col min="9" max="9" width="17" customWidth="1"/>
    <col min="10" max="10" width="17.140625" customWidth="1"/>
    <col min="11" max="11" width="9.85546875" customWidth="1"/>
    <col min="12" max="12" width="9.140625" customWidth="1"/>
  </cols>
  <sheetData>
    <row r="1" spans="1:11" ht="15" customHeight="1">
      <c r="G1" s="44" t="s">
        <v>63</v>
      </c>
      <c r="H1" s="45"/>
      <c r="I1" s="45"/>
      <c r="J1" s="45"/>
      <c r="K1" s="46"/>
    </row>
    <row r="2" spans="1:11">
      <c r="A2"/>
      <c r="B2"/>
      <c r="C2"/>
      <c r="D2"/>
      <c r="E2"/>
      <c r="G2" s="47"/>
      <c r="H2" s="48"/>
      <c r="I2" s="48"/>
      <c r="J2" s="48"/>
      <c r="K2" s="49"/>
    </row>
    <row r="3" spans="1:11">
      <c r="A3"/>
      <c r="B3"/>
      <c r="C3"/>
      <c r="D3"/>
      <c r="E3"/>
      <c r="G3" s="32"/>
      <c r="H3" s="32"/>
      <c r="I3" s="32" t="s">
        <v>19</v>
      </c>
      <c r="J3" s="32" t="s">
        <v>20</v>
      </c>
      <c r="K3" s="32" t="s">
        <v>21</v>
      </c>
    </row>
    <row r="4" spans="1:11">
      <c r="A4"/>
      <c r="B4"/>
      <c r="C4"/>
      <c r="D4"/>
      <c r="E4"/>
      <c r="G4" s="32" t="s">
        <v>9</v>
      </c>
      <c r="H4" s="33">
        <v>1</v>
      </c>
      <c r="I4" s="34">
        <v>17.038656422780818</v>
      </c>
      <c r="J4" s="34">
        <v>46.045364756068153</v>
      </c>
      <c r="K4" s="34">
        <v>32.9487598863507</v>
      </c>
    </row>
    <row r="5" spans="1:11">
      <c r="A5"/>
      <c r="B5"/>
      <c r="C5"/>
      <c r="D5"/>
      <c r="E5"/>
      <c r="G5" s="32"/>
      <c r="H5" s="33">
        <v>2</v>
      </c>
      <c r="I5" s="34">
        <v>17.724597223621743</v>
      </c>
      <c r="J5" s="34">
        <v>41.450648247636451</v>
      </c>
      <c r="K5" s="34">
        <v>31.277234721156276</v>
      </c>
    </row>
    <row r="6" spans="1:11">
      <c r="A6"/>
      <c r="B6"/>
      <c r="C6"/>
      <c r="D6"/>
      <c r="E6"/>
      <c r="G6" s="32"/>
      <c r="H6" s="33">
        <v>3</v>
      </c>
      <c r="I6" s="34">
        <v>18.67802480250451</v>
      </c>
      <c r="J6" s="34">
        <v>36.294914101425974</v>
      </c>
      <c r="K6" s="34">
        <v>28.522728357764322</v>
      </c>
    </row>
    <row r="7" spans="1:11">
      <c r="A7"/>
      <c r="B7"/>
      <c r="C7"/>
      <c r="D7"/>
      <c r="E7"/>
      <c r="G7" s="32"/>
      <c r="H7" s="33">
        <v>4</v>
      </c>
      <c r="I7" s="34">
        <v>14.745835926972134</v>
      </c>
      <c r="J7" s="34">
        <v>34.818725156391054</v>
      </c>
      <c r="K7" s="34">
        <v>26.18093523470273</v>
      </c>
    </row>
    <row r="8" spans="1:11">
      <c r="A8"/>
      <c r="B8"/>
      <c r="C8"/>
      <c r="D8"/>
      <c r="E8"/>
      <c r="G8" s="32"/>
      <c r="H8" s="33">
        <v>5</v>
      </c>
      <c r="I8" s="34">
        <v>14.762388826894153</v>
      </c>
      <c r="J8" s="34">
        <v>22.784163277820781</v>
      </c>
      <c r="K8" s="34">
        <v>19.681661609022711</v>
      </c>
    </row>
    <row r="9" spans="1:11">
      <c r="A9"/>
      <c r="B9"/>
      <c r="C9"/>
      <c r="D9"/>
      <c r="E9"/>
      <c r="G9" s="32"/>
      <c r="H9" s="33">
        <v>6</v>
      </c>
      <c r="I9" s="34">
        <v>9.79512732473178</v>
      </c>
      <c r="J9" s="34">
        <v>18.384738554478687</v>
      </c>
      <c r="K9" s="34">
        <v>15.226650815811553</v>
      </c>
    </row>
    <row r="10" spans="1:11">
      <c r="A10"/>
      <c r="B10"/>
      <c r="C10"/>
      <c r="D10"/>
      <c r="E10"/>
      <c r="G10" s="32"/>
      <c r="H10" s="33">
        <v>7</v>
      </c>
      <c r="I10" s="34">
        <v>10.800170902543485</v>
      </c>
      <c r="J10" s="34">
        <v>13.192675212329007</v>
      </c>
      <c r="K10" s="34">
        <v>13.083888863610866</v>
      </c>
    </row>
    <row r="11" spans="1:11">
      <c r="A11"/>
      <c r="B11"/>
      <c r="C11"/>
      <c r="D11"/>
      <c r="E11"/>
      <c r="G11" s="32"/>
      <c r="H11" s="33">
        <v>8</v>
      </c>
      <c r="I11" s="34">
        <v>9.3860694329738408</v>
      </c>
      <c r="J11" s="34">
        <v>6.6991784301632151</v>
      </c>
      <c r="K11" s="34">
        <v>9.2775318384225898</v>
      </c>
    </row>
    <row r="12" spans="1:11">
      <c r="A12"/>
      <c r="B12"/>
      <c r="C12"/>
      <c r="D12"/>
      <c r="E12"/>
      <c r="G12" s="32"/>
      <c r="H12" s="33">
        <v>9</v>
      </c>
      <c r="I12" s="34">
        <v>6.8177664080591569</v>
      </c>
      <c r="J12" s="34">
        <v>1.2844299124720919</v>
      </c>
      <c r="K12" s="34">
        <v>4.9353964150996177</v>
      </c>
    </row>
    <row r="13" spans="1:11">
      <c r="A13"/>
      <c r="B13"/>
      <c r="C13"/>
      <c r="D13"/>
      <c r="E13"/>
      <c r="G13" s="32"/>
      <c r="H13" s="33">
        <v>10</v>
      </c>
      <c r="I13" s="34">
        <v>6.8916586207323576</v>
      </c>
      <c r="J13" s="34">
        <v>-4.0255653679963643E-3</v>
      </c>
      <c r="K13" s="34">
        <v>4.0178169591495276</v>
      </c>
    </row>
    <row r="14" spans="1:11">
      <c r="A14"/>
      <c r="B14"/>
      <c r="C14"/>
      <c r="D14"/>
      <c r="E14"/>
      <c r="G14" s="32"/>
      <c r="H14" s="33">
        <v>11</v>
      </c>
      <c r="I14" s="34">
        <v>9.6110094169033431</v>
      </c>
      <c r="J14" s="34">
        <v>-4.4283421742307638</v>
      </c>
      <c r="K14" s="34">
        <v>2.3151589232194283</v>
      </c>
    </row>
    <row r="15" spans="1:11">
      <c r="A15"/>
      <c r="B15"/>
      <c r="C15"/>
      <c r="D15"/>
      <c r="E15"/>
      <c r="G15" s="32"/>
      <c r="H15" s="33">
        <v>12</v>
      </c>
      <c r="I15" s="34">
        <v>11.694915677307407</v>
      </c>
      <c r="J15" s="34">
        <v>-5.6289453646157455</v>
      </c>
      <c r="K15" s="34">
        <v>2.256788310152146</v>
      </c>
    </row>
    <row r="16" spans="1:11">
      <c r="A16"/>
      <c r="B16"/>
      <c r="C16"/>
      <c r="D16"/>
      <c r="E16"/>
      <c r="G16" s="32" t="s">
        <v>10</v>
      </c>
      <c r="H16" s="33">
        <v>1</v>
      </c>
      <c r="I16" s="34">
        <v>11.852572072475766</v>
      </c>
      <c r="J16" s="34">
        <v>-6.5060961587253558</v>
      </c>
      <c r="K16" s="34">
        <v>1.6569363947295699</v>
      </c>
    </row>
    <row r="17" spans="1:11">
      <c r="A17"/>
      <c r="B17"/>
      <c r="C17"/>
      <c r="D17"/>
      <c r="E17"/>
      <c r="G17" s="32"/>
      <c r="H17" s="33">
        <v>2</v>
      </c>
      <c r="I17" s="34">
        <v>11.221619828916872</v>
      </c>
      <c r="J17" s="34">
        <v>-8.8115090515768202</v>
      </c>
      <c r="K17" s="34">
        <v>-0.22148592511712195</v>
      </c>
    </row>
    <row r="18" spans="1:11">
      <c r="G18" s="32"/>
      <c r="H18" s="33">
        <v>3</v>
      </c>
      <c r="I18" s="34">
        <v>8.6573592774226569</v>
      </c>
      <c r="J18" s="34">
        <v>-6.7480102855203938</v>
      </c>
      <c r="K18" s="34">
        <v>0.44876299691038923</v>
      </c>
    </row>
    <row r="19" spans="1:11">
      <c r="G19" s="32"/>
      <c r="H19" s="33">
        <v>4</v>
      </c>
      <c r="I19" s="34">
        <v>9.6188415022588885</v>
      </c>
      <c r="J19" s="34">
        <v>-7.4012626234364376</v>
      </c>
      <c r="K19" s="34">
        <v>0.33168901939248485</v>
      </c>
    </row>
    <row r="20" spans="1:11">
      <c r="G20" s="32"/>
      <c r="H20" s="33">
        <v>5</v>
      </c>
      <c r="I20" s="34">
        <v>9.6103175368750016</v>
      </c>
      <c r="J20" s="34">
        <v>-5.311028755940157</v>
      </c>
      <c r="K20" s="34">
        <v>2.0480781050104611</v>
      </c>
    </row>
    <row r="21" spans="1:11">
      <c r="G21" s="32"/>
      <c r="H21" s="33">
        <v>6</v>
      </c>
      <c r="I21" s="34">
        <v>11.198839239906476</v>
      </c>
      <c r="J21" s="34">
        <v>-6.470363363897448</v>
      </c>
      <c r="K21" s="34">
        <v>1.8689826019166134</v>
      </c>
    </row>
    <row r="22" spans="1:11">
      <c r="G22" s="32"/>
      <c r="H22" s="33">
        <v>7</v>
      </c>
      <c r="I22" s="34">
        <v>12.364713513439327</v>
      </c>
      <c r="J22" s="34">
        <v>-7.3534019554881951</v>
      </c>
      <c r="K22" s="34">
        <v>1.2588940332507264</v>
      </c>
    </row>
    <row r="23" spans="1:11">
      <c r="G23" s="32"/>
      <c r="H23" s="33">
        <v>8</v>
      </c>
      <c r="I23" s="34">
        <v>12.125584611914775</v>
      </c>
      <c r="J23" s="34">
        <v>-5.1628960237574546</v>
      </c>
      <c r="K23" s="34">
        <v>2.3122571918104455</v>
      </c>
    </row>
    <row r="24" spans="1:11">
      <c r="G24" s="32"/>
      <c r="H24" s="33">
        <v>9</v>
      </c>
      <c r="I24" s="34">
        <v>12.266840529687357</v>
      </c>
      <c r="J24" s="34">
        <v>-5.9008291907355499</v>
      </c>
      <c r="K24" s="34">
        <v>2.1412955371976352</v>
      </c>
    </row>
    <row r="25" spans="1:11">
      <c r="G25" s="32"/>
      <c r="H25" s="33">
        <v>10</v>
      </c>
      <c r="I25" s="34">
        <v>13.682340421862605</v>
      </c>
      <c r="J25" s="34">
        <v>-7.384750856117364</v>
      </c>
      <c r="K25" s="34">
        <v>1.8755578525122587</v>
      </c>
    </row>
    <row r="26" spans="1:11">
      <c r="G26" s="32"/>
      <c r="H26" s="33">
        <v>11</v>
      </c>
      <c r="I26" s="34">
        <v>14.34901618553279</v>
      </c>
      <c r="J26" s="34">
        <v>-6.698453165710319</v>
      </c>
      <c r="K26" s="34">
        <v>2.8509714618157886</v>
      </c>
    </row>
    <row r="27" spans="1:11">
      <c r="G27" s="32"/>
      <c r="H27" s="33">
        <v>12</v>
      </c>
      <c r="I27" s="34">
        <v>17.394955907968978</v>
      </c>
      <c r="J27" s="34">
        <v>-7.6540918129018394</v>
      </c>
      <c r="K27" s="34">
        <v>3.4150082013179315</v>
      </c>
    </row>
    <row r="28" spans="1:11">
      <c r="G28" s="32" t="s">
        <v>11</v>
      </c>
      <c r="H28" s="33">
        <v>1</v>
      </c>
      <c r="I28" s="34">
        <v>16.667712663475925</v>
      </c>
      <c r="J28" s="34">
        <v>-8.254262587323808</v>
      </c>
      <c r="K28" s="34">
        <v>2.9786183393106143</v>
      </c>
    </row>
    <row r="29" spans="1:11">
      <c r="G29" s="32"/>
      <c r="H29" s="33">
        <v>2</v>
      </c>
      <c r="I29" s="34">
        <v>16.277956397671133</v>
      </c>
      <c r="J29" s="34">
        <v>-6.6629391085410532</v>
      </c>
      <c r="K29" s="34">
        <v>3.7051195643940105</v>
      </c>
    </row>
    <row r="30" spans="1:11">
      <c r="G30" s="32"/>
      <c r="H30" s="33">
        <v>3</v>
      </c>
      <c r="I30" s="34">
        <v>15.564939908873043</v>
      </c>
      <c r="J30" s="34">
        <v>-8.0847819128442353</v>
      </c>
      <c r="K30" s="34">
        <v>3.1127640682654629</v>
      </c>
    </row>
    <row r="31" spans="1:11">
      <c r="G31" s="32"/>
      <c r="H31" s="33">
        <v>4</v>
      </c>
      <c r="I31" s="34">
        <v>15.774532468143704</v>
      </c>
      <c r="J31" s="34">
        <v>-8.1570611181151662</v>
      </c>
      <c r="K31" s="34">
        <v>3.0481987883373733</v>
      </c>
    </row>
    <row r="32" spans="1:11">
      <c r="G32" s="32"/>
      <c r="H32" s="33">
        <v>5</v>
      </c>
      <c r="I32" s="34">
        <v>16.072105168154422</v>
      </c>
      <c r="J32" s="34">
        <v>-7.1875749710864341</v>
      </c>
      <c r="K32" s="34">
        <v>3.659976655906874</v>
      </c>
    </row>
    <row r="33" spans="7:11">
      <c r="G33" s="32"/>
      <c r="H33" s="33">
        <v>6</v>
      </c>
      <c r="I33" s="34">
        <v>13.70593910578333</v>
      </c>
      <c r="J33" s="34">
        <v>-7.3847094165677305</v>
      </c>
      <c r="K33" s="34">
        <v>2.6795472389639059</v>
      </c>
    </row>
    <row r="34" spans="7:11">
      <c r="G34" s="32"/>
      <c r="H34" s="33">
        <v>7</v>
      </c>
      <c r="I34" s="34">
        <v>10.788479894202283</v>
      </c>
      <c r="J34" s="34">
        <v>-4.3211159154722765</v>
      </c>
      <c r="K34" s="34">
        <v>3.4927624279322771</v>
      </c>
    </row>
    <row r="35" spans="7:11">
      <c r="G35" s="32"/>
      <c r="H35" s="33">
        <v>8</v>
      </c>
      <c r="I35" s="34">
        <v>10.869153432888496</v>
      </c>
      <c r="J35" s="34">
        <v>-7.6247274802371834</v>
      </c>
      <c r="K35" s="34">
        <v>2.2731792202142458</v>
      </c>
    </row>
    <row r="36" spans="7:11">
      <c r="G36" s="32"/>
      <c r="H36" s="33">
        <v>9</v>
      </c>
      <c r="I36" s="34">
        <v>10.50131983021123</v>
      </c>
      <c r="J36" s="34">
        <v>-7.3071450510030047</v>
      </c>
      <c r="K36" s="34">
        <v>2.2660694012271279</v>
      </c>
    </row>
    <row r="37" spans="7:11">
      <c r="G37" s="32"/>
      <c r="H37" s="33">
        <v>10</v>
      </c>
      <c r="I37" s="34">
        <v>7.7762756900642245</v>
      </c>
      <c r="J37" s="34">
        <v>-7.1918818850659392</v>
      </c>
      <c r="K37" s="34">
        <v>1.1937741618034181</v>
      </c>
    </row>
    <row r="38" spans="7:11">
      <c r="G38" s="32"/>
      <c r="H38" s="33">
        <v>11</v>
      </c>
      <c r="I38" s="34">
        <v>5.6494935802087412</v>
      </c>
      <c r="J38" s="34">
        <v>-7.5763296603334993</v>
      </c>
      <c r="K38" s="34">
        <v>0.10448904542566595</v>
      </c>
    </row>
    <row r="39" spans="7:11">
      <c r="G39" s="32"/>
      <c r="H39" s="33">
        <v>12</v>
      </c>
      <c r="I39" s="34">
        <v>5.3631223218285129</v>
      </c>
      <c r="J39" s="34">
        <v>-6.4703918649689314</v>
      </c>
      <c r="K39" s="34">
        <v>0.668533934748055</v>
      </c>
    </row>
    <row r="40" spans="7:11">
      <c r="G40" s="32" t="s">
        <v>18</v>
      </c>
      <c r="H40" s="33">
        <v>1</v>
      </c>
      <c r="I40" s="34">
        <v>8.4715884683040912</v>
      </c>
      <c r="J40" s="34">
        <v>-3.0965975406054014</v>
      </c>
      <c r="K40" s="34">
        <v>3.7530400635802863</v>
      </c>
    </row>
    <row r="41" spans="7:11">
      <c r="G41" s="32"/>
      <c r="H41" s="33">
        <v>2</v>
      </c>
      <c r="I41" s="34">
        <v>7.263405165854266</v>
      </c>
      <c r="J41" s="34">
        <v>-3.3636251292792565</v>
      </c>
      <c r="K41" s="34">
        <v>3.2196545913066927</v>
      </c>
    </row>
    <row r="42" spans="7:11">
      <c r="G42" s="32"/>
      <c r="H42" s="33">
        <v>3</v>
      </c>
      <c r="I42" s="34">
        <v>6.5473825062962305</v>
      </c>
      <c r="J42" s="34">
        <v>-3.2981307854139175</v>
      </c>
      <c r="K42" s="34">
        <v>2.3834335423693602</v>
      </c>
    </row>
  </sheetData>
  <mergeCells count="1">
    <mergeCell ref="G1:K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:S35"/>
  <sheetViews>
    <sheetView showGridLines="0" view="pageBreakPreview" zoomScaleNormal="100" zoomScaleSheetLayoutView="100" workbookViewId="0">
      <selection activeCell="H24" sqref="H24"/>
    </sheetView>
  </sheetViews>
  <sheetFormatPr defaultColWidth="9.140625" defaultRowHeight="15"/>
  <cols>
    <col min="1" max="7" width="9.140625" customWidth="1"/>
    <col min="8" max="9" width="14.28515625" customWidth="1"/>
    <col min="10" max="11" width="21.7109375" customWidth="1"/>
    <col min="12" max="18" width="9.140625" customWidth="1"/>
  </cols>
  <sheetData>
    <row r="1" spans="7:11">
      <c r="G1" s="51" t="s">
        <v>64</v>
      </c>
      <c r="H1" s="52"/>
      <c r="I1" s="52"/>
      <c r="J1" s="52"/>
      <c r="K1" s="53"/>
    </row>
    <row r="2" spans="7:11">
      <c r="G2" s="33"/>
      <c r="H2" s="33" t="s">
        <v>48</v>
      </c>
      <c r="I2" s="33" t="s">
        <v>49</v>
      </c>
      <c r="J2" s="33" t="s">
        <v>50</v>
      </c>
      <c r="K2" s="33" t="s">
        <v>52</v>
      </c>
    </row>
    <row r="3" spans="7:11">
      <c r="G3" s="33" t="s">
        <v>0</v>
      </c>
      <c r="H3" s="34">
        <v>3.0769256987048399</v>
      </c>
      <c r="I3" s="34">
        <v>0.54595786772906552</v>
      </c>
      <c r="J3" s="34">
        <v>12.048165408491183</v>
      </c>
      <c r="K3" s="34">
        <v>2.1377801547940205</v>
      </c>
    </row>
    <row r="4" spans="7:11">
      <c r="G4" s="33" t="s">
        <v>1</v>
      </c>
      <c r="H4" s="34">
        <v>3.5153240663205492</v>
      </c>
      <c r="I4" s="34">
        <v>0.60682857080059505</v>
      </c>
      <c r="J4" s="34">
        <v>27.418740229082537</v>
      </c>
      <c r="K4" s="34">
        <v>4.7331269130422573</v>
      </c>
    </row>
    <row r="5" spans="7:11">
      <c r="G5" s="33" t="s">
        <v>2</v>
      </c>
      <c r="H5" s="34">
        <v>2.3461951219512196</v>
      </c>
      <c r="I5" s="34">
        <v>0.72674688991139735</v>
      </c>
      <c r="J5" s="34">
        <v>14.637731047369906</v>
      </c>
      <c r="K5" s="34">
        <v>4.5341179915115157</v>
      </c>
    </row>
    <row r="6" spans="7:11">
      <c r="G6" s="33" t="s">
        <v>3</v>
      </c>
      <c r="H6" s="34">
        <v>2.7162073341931023</v>
      </c>
      <c r="I6" s="34">
        <v>0.98341162768086032</v>
      </c>
      <c r="J6" s="34">
        <v>15.695280481174464</v>
      </c>
      <c r="K6" s="34">
        <v>5.6825269303253076</v>
      </c>
    </row>
    <row r="7" spans="7:11">
      <c r="G7" s="33" t="s">
        <v>4</v>
      </c>
      <c r="H7" s="34">
        <v>3.1467199087278952</v>
      </c>
      <c r="I7" s="34">
        <v>1.4357263419654094</v>
      </c>
      <c r="J7" s="34">
        <v>16.538864374236294</v>
      </c>
      <c r="K7" s="34">
        <v>7.5460428436681752</v>
      </c>
    </row>
    <row r="8" spans="7:11">
      <c r="G8" s="33" t="s">
        <v>5</v>
      </c>
      <c r="H8" s="34">
        <v>4.1078362573099421</v>
      </c>
      <c r="I8" s="34">
        <v>2.5498318127413766</v>
      </c>
      <c r="J8" s="34">
        <v>20.230080317357388</v>
      </c>
      <c r="K8" s="34">
        <v>12.557292729406619</v>
      </c>
    </row>
    <row r="9" spans="7:11">
      <c r="G9" s="33" t="s">
        <v>6</v>
      </c>
      <c r="H9" s="34">
        <v>4.6016329113924046</v>
      </c>
      <c r="I9" s="34">
        <v>4.1127010025065314</v>
      </c>
      <c r="J9" s="34">
        <v>19.745383450197046</v>
      </c>
      <c r="K9" s="34">
        <v>17.647400362913547</v>
      </c>
    </row>
    <row r="10" spans="7:11">
      <c r="G10" s="33" t="s">
        <v>7</v>
      </c>
      <c r="H10" s="34">
        <v>6.1735797526887968</v>
      </c>
      <c r="I10" s="34">
        <v>7.2481520050397021</v>
      </c>
      <c r="J10" s="34">
        <v>21.686109701910393</v>
      </c>
      <c r="K10" s="34">
        <v>25.460790305487485</v>
      </c>
    </row>
    <row r="11" spans="7:11">
      <c r="G11" s="33" t="s">
        <v>8</v>
      </c>
      <c r="H11" s="34">
        <v>6.9423462037674524</v>
      </c>
      <c r="I11" s="34">
        <v>11.043430898009861</v>
      </c>
      <c r="J11" s="34">
        <v>21.251083514310352</v>
      </c>
      <c r="K11" s="34">
        <v>33.804835629021909</v>
      </c>
    </row>
    <row r="12" spans="7:11">
      <c r="G12" s="33" t="s">
        <v>9</v>
      </c>
      <c r="H12" s="34">
        <v>7.7413547984748998</v>
      </c>
      <c r="I12" s="34">
        <v>10.413611322121536</v>
      </c>
      <c r="J12" s="34">
        <v>26.734336208238886</v>
      </c>
      <c r="K12" s="34">
        <v>35.962824786478862</v>
      </c>
    </row>
    <row r="13" spans="7:11">
      <c r="G13" s="33" t="s">
        <v>10</v>
      </c>
      <c r="H13" s="34">
        <v>8.8184018263565029</v>
      </c>
      <c r="I13" s="34">
        <v>9.6173626266139163</v>
      </c>
      <c r="J13" s="34">
        <v>31.487431382316426</v>
      </c>
      <c r="K13" s="34">
        <v>34.340241207797028</v>
      </c>
    </row>
    <row r="14" spans="7:11">
      <c r="G14" s="33" t="s">
        <v>11</v>
      </c>
      <c r="H14" s="34">
        <v>9.6306177699159701</v>
      </c>
      <c r="I14" s="34">
        <v>8.988026692142963</v>
      </c>
      <c r="J14" s="34">
        <v>30.92708522674814</v>
      </c>
      <c r="K14" s="34">
        <v>28.863513657090966</v>
      </c>
    </row>
    <row r="30" spans="7:19"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</row>
    <row r="31" spans="7:19">
      <c r="G31" s="28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</row>
    <row r="32" spans="7:19">
      <c r="G32" s="28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</row>
    <row r="33" spans="7:19">
      <c r="G33" s="28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</row>
    <row r="34" spans="7:19">
      <c r="G34" s="28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</row>
    <row r="35" spans="7:19">
      <c r="G35" s="28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</row>
  </sheetData>
  <mergeCells count="2">
    <mergeCell ref="G30:S30"/>
    <mergeCell ref="G1:K1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:J18"/>
  <sheetViews>
    <sheetView showGridLines="0" view="pageBreakPreview" zoomScaleSheetLayoutView="100" workbookViewId="0">
      <selection activeCell="H24" sqref="H24"/>
    </sheetView>
  </sheetViews>
  <sheetFormatPr defaultColWidth="9.140625" defaultRowHeight="15"/>
  <cols>
    <col min="1" max="8" width="9.140625" customWidth="1"/>
    <col min="9" max="9" width="19.7109375" customWidth="1"/>
    <col min="10" max="10" width="31.7109375" customWidth="1"/>
    <col min="11" max="21" width="9.140625" customWidth="1"/>
  </cols>
  <sheetData>
    <row r="1" spans="7:10" ht="15" customHeight="1">
      <c r="G1" s="54" t="s">
        <v>65</v>
      </c>
      <c r="H1" s="55"/>
      <c r="I1" s="55"/>
      <c r="J1" s="56"/>
    </row>
    <row r="2" spans="7:10">
      <c r="G2" s="57"/>
      <c r="H2" s="58"/>
      <c r="I2" s="58"/>
      <c r="J2" s="59"/>
    </row>
    <row r="3" spans="7:10">
      <c r="G3" s="33"/>
      <c r="H3" s="33"/>
      <c r="I3" s="33" t="s">
        <v>58</v>
      </c>
      <c r="J3" s="33" t="s">
        <v>59</v>
      </c>
    </row>
    <row r="4" spans="7:10">
      <c r="G4" s="33" t="s">
        <v>8</v>
      </c>
      <c r="H4" s="33" t="s">
        <v>27</v>
      </c>
      <c r="I4" s="34">
        <v>12.311394095368719</v>
      </c>
      <c r="J4" s="34">
        <v>318.66525353760932</v>
      </c>
    </row>
    <row r="5" spans="7:10">
      <c r="G5" s="33"/>
      <c r="H5" s="33" t="s">
        <v>28</v>
      </c>
      <c r="I5" s="34">
        <v>11.910520181077032</v>
      </c>
      <c r="J5" s="34">
        <v>291.1507375026498</v>
      </c>
    </row>
    <row r="6" spans="7:10">
      <c r="G6" s="33" t="s">
        <v>9</v>
      </c>
      <c r="H6" s="33" t="s">
        <v>29</v>
      </c>
      <c r="I6" s="34">
        <v>11.443531830770912</v>
      </c>
      <c r="J6" s="34">
        <v>269.14039263741694</v>
      </c>
    </row>
    <row r="7" spans="7:10">
      <c r="G7" s="33"/>
      <c r="H7" s="33" t="s">
        <v>30</v>
      </c>
      <c r="I7" s="34">
        <v>12.326061251436125</v>
      </c>
      <c r="J7" s="34">
        <v>296.31334571024763</v>
      </c>
    </row>
    <row r="8" spans="7:10">
      <c r="G8" s="33"/>
      <c r="H8" s="33" t="s">
        <v>27</v>
      </c>
      <c r="I8" s="34">
        <v>12.32768597525587</v>
      </c>
      <c r="J8" s="34">
        <v>299.32251539265957</v>
      </c>
    </row>
    <row r="9" spans="7:10">
      <c r="G9" s="33"/>
      <c r="H9" s="33" t="s">
        <v>28</v>
      </c>
      <c r="I9" s="34">
        <v>12.850414334707006</v>
      </c>
      <c r="J9" s="34">
        <v>311.45489958405625</v>
      </c>
    </row>
    <row r="10" spans="7:10">
      <c r="G10" s="33" t="s">
        <v>10</v>
      </c>
      <c r="H10" s="33" t="s">
        <v>29</v>
      </c>
      <c r="I10" s="34">
        <v>11.989203937986963</v>
      </c>
      <c r="J10" s="34">
        <v>281.90939508251643</v>
      </c>
    </row>
    <row r="11" spans="7:10">
      <c r="G11" s="33"/>
      <c r="H11" s="33" t="s">
        <v>30</v>
      </c>
      <c r="I11" s="34">
        <v>12.659466662947702</v>
      </c>
      <c r="J11" s="34">
        <v>293.74092330390664</v>
      </c>
    </row>
    <row r="12" spans="7:10">
      <c r="G12" s="33"/>
      <c r="H12" s="33" t="s">
        <v>27</v>
      </c>
      <c r="I12" s="34">
        <v>12.338229899737005</v>
      </c>
      <c r="J12" s="34">
        <v>290.64659224458313</v>
      </c>
    </row>
    <row r="13" spans="7:10">
      <c r="G13" s="33"/>
      <c r="H13" s="33" t="s">
        <v>28</v>
      </c>
      <c r="I13" s="34">
        <v>12.527017913504368</v>
      </c>
      <c r="J13" s="34">
        <v>304.57962327599733</v>
      </c>
    </row>
    <row r="14" spans="7:10">
      <c r="G14" s="33" t="s">
        <v>11</v>
      </c>
      <c r="H14" s="33" t="s">
        <v>29</v>
      </c>
      <c r="I14" s="34">
        <v>11.470266145585528</v>
      </c>
      <c r="J14" s="34">
        <v>288.7782167081906</v>
      </c>
    </row>
    <row r="15" spans="7:10">
      <c r="G15" s="33"/>
      <c r="H15" s="33" t="s">
        <v>30</v>
      </c>
      <c r="I15" s="34">
        <v>11.5500833271609</v>
      </c>
      <c r="J15" s="34">
        <v>304.07023136362926</v>
      </c>
    </row>
    <row r="16" spans="7:10">
      <c r="G16" s="33"/>
      <c r="H16" s="33" t="s">
        <v>27</v>
      </c>
      <c r="I16" s="34">
        <v>12.65154236146722</v>
      </c>
      <c r="J16" s="34">
        <v>346.86674599204781</v>
      </c>
    </row>
    <row r="17" spans="7:10">
      <c r="G17" s="33"/>
      <c r="H17" s="33" t="s">
        <v>28</v>
      </c>
      <c r="I17" s="34">
        <v>13.331140273321443</v>
      </c>
      <c r="J17" s="34">
        <v>366.34970553564517</v>
      </c>
    </row>
    <row r="18" spans="7:10">
      <c r="G18" s="33" t="s">
        <v>18</v>
      </c>
      <c r="H18" s="33" t="s">
        <v>29</v>
      </c>
      <c r="I18" s="34">
        <v>11.606518227249103</v>
      </c>
      <c r="J18" s="34">
        <v>300.1488038347232</v>
      </c>
    </row>
  </sheetData>
  <mergeCells count="1">
    <mergeCell ref="G1:J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I23"/>
  <sheetViews>
    <sheetView showGridLines="0" view="pageBreakPreview" zoomScaleSheetLayoutView="100" workbookViewId="0">
      <selection activeCell="H24" sqref="H24"/>
    </sheetView>
  </sheetViews>
  <sheetFormatPr defaultRowHeight="15"/>
  <cols>
    <col min="9" max="9" width="21.85546875" customWidth="1"/>
  </cols>
  <sheetData>
    <row r="1" spans="6:9">
      <c r="F1" s="54" t="s">
        <v>66</v>
      </c>
      <c r="G1" s="55"/>
      <c r="H1" s="55"/>
      <c r="I1" s="55"/>
    </row>
    <row r="2" spans="6:9">
      <c r="F2" s="57"/>
      <c r="G2" s="58"/>
      <c r="H2" s="58"/>
      <c r="I2" s="58"/>
    </row>
    <row r="3" spans="6:9">
      <c r="F3" s="33"/>
      <c r="G3" s="33"/>
      <c r="H3" s="33" t="s">
        <v>51</v>
      </c>
      <c r="I3" s="33" t="s">
        <v>60</v>
      </c>
    </row>
    <row r="4" spans="6:9">
      <c r="F4" s="33" t="s">
        <v>10</v>
      </c>
      <c r="G4" s="33">
        <v>9</v>
      </c>
      <c r="H4" s="34">
        <v>15.72</v>
      </c>
      <c r="I4" s="34">
        <v>8.1999999999999993</v>
      </c>
    </row>
    <row r="5" spans="6:9">
      <c r="F5" s="33"/>
      <c r="G5" s="33">
        <v>10</v>
      </c>
      <c r="H5" s="34">
        <v>16.36</v>
      </c>
      <c r="I5" s="34">
        <v>8.4700000000000006</v>
      </c>
    </row>
    <row r="6" spans="6:9">
      <c r="F6" s="33"/>
      <c r="G6" s="33">
        <v>11</v>
      </c>
      <c r="H6" s="34">
        <v>17.04</v>
      </c>
      <c r="I6" s="34">
        <v>8.4600000000000009</v>
      </c>
    </row>
    <row r="7" spans="6:9">
      <c r="F7" s="33"/>
      <c r="G7" s="33">
        <v>12</v>
      </c>
      <c r="H7" s="34">
        <v>16.5</v>
      </c>
      <c r="I7" s="34">
        <v>8.26</v>
      </c>
    </row>
    <row r="8" spans="6:9">
      <c r="F8" s="33" t="s">
        <v>11</v>
      </c>
      <c r="G8" s="33">
        <v>1</v>
      </c>
      <c r="H8" s="34">
        <v>17.989999999999998</v>
      </c>
      <c r="I8" s="34">
        <v>8.61</v>
      </c>
    </row>
    <row r="9" spans="6:9">
      <c r="F9" s="33"/>
      <c r="G9" s="33">
        <v>2</v>
      </c>
      <c r="H9" s="34">
        <v>17.32</v>
      </c>
      <c r="I9" s="34">
        <v>8.25</v>
      </c>
    </row>
    <row r="10" spans="6:9">
      <c r="F10" s="33"/>
      <c r="G10" s="33">
        <v>3</v>
      </c>
      <c r="H10" s="34">
        <v>17.760000000000002</v>
      </c>
      <c r="I10" s="34">
        <v>7.85</v>
      </c>
    </row>
    <row r="11" spans="6:9">
      <c r="F11" s="33"/>
      <c r="G11" s="33">
        <v>4</v>
      </c>
      <c r="H11" s="34">
        <v>17.54</v>
      </c>
      <c r="I11" s="34">
        <v>7.86</v>
      </c>
    </row>
    <row r="12" spans="6:9">
      <c r="F12" s="33"/>
      <c r="G12" s="33">
        <v>5</v>
      </c>
      <c r="H12" s="34">
        <v>17.239999999999998</v>
      </c>
      <c r="I12" s="34">
        <v>7.75</v>
      </c>
    </row>
    <row r="13" spans="6:9">
      <c r="F13" s="33"/>
      <c r="G13" s="33">
        <v>6</v>
      </c>
      <c r="H13" s="34">
        <v>18.28</v>
      </c>
      <c r="I13" s="34">
        <v>8.68</v>
      </c>
    </row>
    <row r="14" spans="6:9">
      <c r="F14" s="33"/>
      <c r="G14" s="33">
        <v>7</v>
      </c>
      <c r="H14" s="34">
        <v>17.940000000000001</v>
      </c>
      <c r="I14" s="34">
        <v>8.41</v>
      </c>
    </row>
    <row r="15" spans="6:9">
      <c r="F15" s="33"/>
      <c r="G15" s="33">
        <v>8</v>
      </c>
      <c r="H15" s="34">
        <v>15.96</v>
      </c>
      <c r="I15" s="34">
        <v>7.65</v>
      </c>
    </row>
    <row r="16" spans="6:9">
      <c r="F16" s="33"/>
      <c r="G16" s="33">
        <v>9</v>
      </c>
      <c r="H16" s="34">
        <v>17.510000000000002</v>
      </c>
      <c r="I16" s="34">
        <v>8.18</v>
      </c>
    </row>
    <row r="17" spans="6:9">
      <c r="F17" s="33"/>
      <c r="G17" s="33">
        <v>10</v>
      </c>
      <c r="H17" s="34">
        <v>18.16</v>
      </c>
      <c r="I17" s="34">
        <v>8.91</v>
      </c>
    </row>
    <row r="18" spans="6:9">
      <c r="F18" s="33"/>
      <c r="G18" s="33">
        <v>11</v>
      </c>
      <c r="H18" s="34">
        <v>16.5</v>
      </c>
      <c r="I18" s="34">
        <v>8.57</v>
      </c>
    </row>
    <row r="19" spans="6:9">
      <c r="F19" s="33"/>
      <c r="G19" s="33">
        <v>12</v>
      </c>
      <c r="H19" s="34">
        <v>16.170000000000002</v>
      </c>
      <c r="I19" s="34">
        <v>7.91</v>
      </c>
    </row>
    <row r="20" spans="6:9">
      <c r="F20" s="33" t="s">
        <v>18</v>
      </c>
      <c r="G20" s="33">
        <v>1</v>
      </c>
      <c r="H20" s="34">
        <v>14.25</v>
      </c>
      <c r="I20" s="34">
        <v>7.36</v>
      </c>
    </row>
    <row r="21" spans="6:9">
      <c r="F21" s="33"/>
      <c r="G21" s="33">
        <v>2</v>
      </c>
      <c r="H21" s="34">
        <v>16.420000000000002</v>
      </c>
      <c r="I21" s="34">
        <v>7.57</v>
      </c>
    </row>
    <row r="22" spans="6:9">
      <c r="F22" s="33"/>
      <c r="G22" s="33">
        <v>3</v>
      </c>
      <c r="H22" s="34">
        <v>16.78</v>
      </c>
      <c r="I22" s="34">
        <v>8</v>
      </c>
    </row>
    <row r="23" spans="6:9">
      <c r="F23" s="33"/>
      <c r="G23" s="33">
        <v>4</v>
      </c>
      <c r="H23" s="34">
        <v>17.39</v>
      </c>
      <c r="I23" s="34">
        <v>9.16</v>
      </c>
    </row>
  </sheetData>
  <mergeCells count="1">
    <mergeCell ref="F1:I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J23"/>
  <sheetViews>
    <sheetView showGridLines="0" view="pageBreakPreview" zoomScaleSheetLayoutView="100" workbookViewId="0">
      <selection activeCell="H24" sqref="H24"/>
    </sheetView>
  </sheetViews>
  <sheetFormatPr defaultColWidth="9.140625" defaultRowHeight="15"/>
  <cols>
    <col min="1" max="8" width="9.140625" customWidth="1"/>
    <col min="9" max="9" width="21" customWidth="1"/>
    <col min="10" max="11" width="9.140625" customWidth="1"/>
  </cols>
  <sheetData>
    <row r="1" spans="6:10" ht="15" customHeight="1">
      <c r="F1" s="54" t="s">
        <v>67</v>
      </c>
      <c r="G1" s="55"/>
      <c r="H1" s="55"/>
      <c r="I1" s="55"/>
      <c r="J1" s="56"/>
    </row>
    <row r="2" spans="6:10">
      <c r="F2" s="57"/>
      <c r="G2" s="58"/>
      <c r="H2" s="58"/>
      <c r="I2" s="58"/>
      <c r="J2" s="59"/>
    </row>
    <row r="3" spans="6:10">
      <c r="F3" s="33"/>
      <c r="G3" s="33"/>
      <c r="H3" s="33" t="s">
        <v>51</v>
      </c>
      <c r="I3" s="33" t="s">
        <v>60</v>
      </c>
      <c r="J3" s="33"/>
    </row>
    <row r="4" spans="6:10">
      <c r="F4" s="33" t="s">
        <v>10</v>
      </c>
      <c r="G4" s="33">
        <v>9</v>
      </c>
      <c r="H4" s="34">
        <v>9.1</v>
      </c>
      <c r="I4" s="34">
        <v>2.99</v>
      </c>
      <c r="J4" s="34">
        <v>6.1099999999999994</v>
      </c>
    </row>
    <row r="5" spans="6:10">
      <c r="F5" s="33"/>
      <c r="G5" s="33">
        <v>10</v>
      </c>
      <c r="H5" s="34">
        <v>9.48</v>
      </c>
      <c r="I5" s="34">
        <v>3.58</v>
      </c>
      <c r="J5" s="34">
        <v>5.9</v>
      </c>
    </row>
    <row r="6" spans="6:10">
      <c r="F6" s="33"/>
      <c r="G6" s="33">
        <v>11</v>
      </c>
      <c r="H6" s="34">
        <v>10.49</v>
      </c>
      <c r="I6" s="34">
        <v>3.66</v>
      </c>
      <c r="J6" s="34">
        <v>6.83</v>
      </c>
    </row>
    <row r="7" spans="6:10">
      <c r="F7" s="33"/>
      <c r="G7" s="33">
        <v>12</v>
      </c>
      <c r="H7" s="34">
        <v>11.36</v>
      </c>
      <c r="I7" s="34">
        <v>3.64</v>
      </c>
      <c r="J7" s="34">
        <v>7.7199999999999989</v>
      </c>
    </row>
    <row r="8" spans="6:10">
      <c r="F8" s="33" t="s">
        <v>11</v>
      </c>
      <c r="G8" s="33">
        <v>1</v>
      </c>
      <c r="H8" s="34">
        <v>11.96</v>
      </c>
      <c r="I8" s="34">
        <v>3.48</v>
      </c>
      <c r="J8" s="34">
        <v>8.48</v>
      </c>
    </row>
    <row r="9" spans="6:10">
      <c r="F9" s="33"/>
      <c r="G9" s="33">
        <v>2</v>
      </c>
      <c r="H9" s="34">
        <v>12.63</v>
      </c>
      <c r="I9" s="34">
        <v>3.6</v>
      </c>
      <c r="J9" s="34">
        <v>9.0300000000000011</v>
      </c>
    </row>
    <row r="10" spans="6:10">
      <c r="F10" s="33"/>
      <c r="G10" s="33">
        <v>3</v>
      </c>
      <c r="H10" s="34">
        <v>12.57</v>
      </c>
      <c r="I10" s="34">
        <v>3.52</v>
      </c>
      <c r="J10" s="34">
        <v>9.0500000000000007</v>
      </c>
    </row>
    <row r="11" spans="6:10">
      <c r="F11" s="33"/>
      <c r="G11" s="33">
        <v>4</v>
      </c>
      <c r="H11" s="34">
        <v>12.99</v>
      </c>
      <c r="I11" s="34">
        <v>3.75</v>
      </c>
      <c r="J11" s="34">
        <v>9.24</v>
      </c>
    </row>
    <row r="12" spans="6:10">
      <c r="F12" s="33"/>
      <c r="G12" s="33">
        <v>5</v>
      </c>
      <c r="H12" s="34">
        <v>12.63</v>
      </c>
      <c r="I12" s="34">
        <v>3.76</v>
      </c>
      <c r="J12" s="34">
        <v>8.870000000000001</v>
      </c>
    </row>
    <row r="13" spans="6:10">
      <c r="F13" s="33"/>
      <c r="G13" s="33">
        <v>6</v>
      </c>
      <c r="H13" s="34">
        <v>12.34</v>
      </c>
      <c r="I13" s="34">
        <v>3.78</v>
      </c>
      <c r="J13" s="34">
        <v>8.56</v>
      </c>
    </row>
    <row r="14" spans="6:10">
      <c r="F14" s="33"/>
      <c r="G14" s="33">
        <v>7</v>
      </c>
      <c r="H14" s="34">
        <v>12</v>
      </c>
      <c r="I14" s="34">
        <v>3.86</v>
      </c>
      <c r="J14" s="34">
        <v>8.14</v>
      </c>
    </row>
    <row r="15" spans="6:10">
      <c r="F15" s="33"/>
      <c r="G15" s="33">
        <v>8</v>
      </c>
      <c r="H15" s="34">
        <v>11.82</v>
      </c>
      <c r="I15" s="34">
        <v>4.0999999999999996</v>
      </c>
      <c r="J15" s="34">
        <v>7.7200000000000006</v>
      </c>
    </row>
    <row r="16" spans="6:10">
      <c r="F16" s="33"/>
      <c r="G16" s="33">
        <v>9</v>
      </c>
      <c r="H16" s="34">
        <v>10.98</v>
      </c>
      <c r="I16" s="34">
        <v>3.71</v>
      </c>
      <c r="J16" s="34">
        <v>7.2700000000000005</v>
      </c>
    </row>
    <row r="17" spans="6:10">
      <c r="F17" s="33"/>
      <c r="G17" s="33">
        <v>10</v>
      </c>
      <c r="H17" s="34">
        <v>10.97</v>
      </c>
      <c r="I17" s="34">
        <v>4.18</v>
      </c>
      <c r="J17" s="34">
        <v>6.7900000000000009</v>
      </c>
    </row>
    <row r="18" spans="6:10">
      <c r="F18" s="33"/>
      <c r="G18" s="33">
        <v>11</v>
      </c>
      <c r="H18" s="34">
        <v>10.52</v>
      </c>
      <c r="I18" s="34">
        <v>4.0199999999999996</v>
      </c>
      <c r="J18" s="34">
        <v>6.5</v>
      </c>
    </row>
    <row r="19" spans="6:10">
      <c r="F19" s="33"/>
      <c r="G19" s="33">
        <v>12</v>
      </c>
      <c r="H19" s="34">
        <v>9.76</v>
      </c>
      <c r="I19" s="34">
        <v>3.92</v>
      </c>
      <c r="J19" s="34">
        <v>5.84</v>
      </c>
    </row>
    <row r="20" spans="6:10">
      <c r="F20" s="33" t="s">
        <v>18</v>
      </c>
      <c r="G20" s="33">
        <v>1</v>
      </c>
      <c r="H20" s="34">
        <v>9.85</v>
      </c>
      <c r="I20" s="34">
        <v>3.69</v>
      </c>
      <c r="J20" s="34">
        <v>6.16</v>
      </c>
    </row>
    <row r="21" spans="6:10">
      <c r="F21" s="33"/>
      <c r="G21" s="33">
        <v>2</v>
      </c>
      <c r="H21" s="34">
        <v>9.41</v>
      </c>
      <c r="I21" s="34">
        <v>3.89</v>
      </c>
      <c r="J21" s="34">
        <v>5.52</v>
      </c>
    </row>
    <row r="22" spans="6:10">
      <c r="F22" s="33"/>
      <c r="G22" s="33">
        <v>3</v>
      </c>
      <c r="H22" s="34">
        <v>9.1300000000000008</v>
      </c>
      <c r="I22" s="34">
        <v>3.67</v>
      </c>
      <c r="J22" s="34">
        <v>5.4600000000000009</v>
      </c>
    </row>
    <row r="23" spans="6:10">
      <c r="F23" s="33"/>
      <c r="G23" s="33">
        <v>4</v>
      </c>
      <c r="H23" s="34">
        <v>9.43</v>
      </c>
      <c r="I23" s="34">
        <v>3.45</v>
      </c>
      <c r="J23" s="34">
        <v>5.9799999999999995</v>
      </c>
    </row>
  </sheetData>
  <mergeCells count="1">
    <mergeCell ref="F1:J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J23"/>
  <sheetViews>
    <sheetView showGridLines="0" view="pageBreakPreview" zoomScaleSheetLayoutView="100" workbookViewId="0">
      <selection activeCell="H24" sqref="H24"/>
    </sheetView>
  </sheetViews>
  <sheetFormatPr defaultColWidth="9.140625" defaultRowHeight="15"/>
  <cols>
    <col min="1" max="11" width="9.140625" customWidth="1"/>
  </cols>
  <sheetData>
    <row r="1" spans="6:10">
      <c r="F1" s="54" t="s">
        <v>68</v>
      </c>
      <c r="G1" s="55"/>
      <c r="H1" s="55"/>
      <c r="I1" s="55"/>
      <c r="J1" s="56"/>
    </row>
    <row r="2" spans="6:10">
      <c r="F2" s="57"/>
      <c r="G2" s="58"/>
      <c r="H2" s="58"/>
      <c r="I2" s="58"/>
      <c r="J2" s="59"/>
    </row>
    <row r="3" spans="6:10">
      <c r="F3" s="33"/>
      <c r="G3" s="33"/>
      <c r="H3" s="33" t="s">
        <v>25</v>
      </c>
      <c r="I3" s="33" t="s">
        <v>26</v>
      </c>
      <c r="J3" s="33"/>
    </row>
    <row r="4" spans="6:10">
      <c r="F4" s="33" t="s">
        <v>10</v>
      </c>
      <c r="G4" s="33">
        <v>9</v>
      </c>
      <c r="H4" s="34">
        <v>15.72</v>
      </c>
      <c r="I4" s="34">
        <v>9.1</v>
      </c>
      <c r="J4" s="34">
        <v>-6.620000000000001</v>
      </c>
    </row>
    <row r="5" spans="6:10">
      <c r="F5" s="33"/>
      <c r="G5" s="33">
        <v>10</v>
      </c>
      <c r="H5" s="34">
        <v>16.36</v>
      </c>
      <c r="I5" s="34">
        <v>9.48</v>
      </c>
      <c r="J5" s="34">
        <v>-6.879999999999999</v>
      </c>
    </row>
    <row r="6" spans="6:10">
      <c r="F6" s="33"/>
      <c r="G6" s="33">
        <v>11</v>
      </c>
      <c r="H6" s="34">
        <v>17.04</v>
      </c>
      <c r="I6" s="34">
        <v>10.49</v>
      </c>
      <c r="J6" s="34">
        <v>-6.5499999999999989</v>
      </c>
    </row>
    <row r="7" spans="6:10">
      <c r="F7" s="33"/>
      <c r="G7" s="33">
        <v>12</v>
      </c>
      <c r="H7" s="34">
        <v>16.5</v>
      </c>
      <c r="I7" s="34">
        <v>11.36</v>
      </c>
      <c r="J7" s="34">
        <v>-5.1400000000000006</v>
      </c>
    </row>
    <row r="8" spans="6:10">
      <c r="F8" s="33" t="s">
        <v>11</v>
      </c>
      <c r="G8" s="33">
        <v>1</v>
      </c>
      <c r="H8" s="34">
        <v>17.989999999999998</v>
      </c>
      <c r="I8" s="34">
        <v>11.96</v>
      </c>
      <c r="J8" s="34">
        <v>-6.0299999999999976</v>
      </c>
    </row>
    <row r="9" spans="6:10">
      <c r="F9" s="33"/>
      <c r="G9" s="33">
        <v>2</v>
      </c>
      <c r="H9" s="34">
        <v>17.32</v>
      </c>
      <c r="I9" s="34">
        <v>12.63</v>
      </c>
      <c r="J9" s="34">
        <v>-4.6899999999999995</v>
      </c>
    </row>
    <row r="10" spans="6:10">
      <c r="F10" s="33"/>
      <c r="G10" s="33">
        <v>3</v>
      </c>
      <c r="H10" s="34">
        <v>17.760000000000002</v>
      </c>
      <c r="I10" s="34">
        <v>12.57</v>
      </c>
      <c r="J10" s="34">
        <v>-5.1900000000000013</v>
      </c>
    </row>
    <row r="11" spans="6:10">
      <c r="F11" s="33"/>
      <c r="G11" s="33">
        <v>4</v>
      </c>
      <c r="H11" s="34">
        <v>17.54</v>
      </c>
      <c r="I11" s="34">
        <v>12.99</v>
      </c>
      <c r="J11" s="34">
        <v>-4.5499999999999989</v>
      </c>
    </row>
    <row r="12" spans="6:10">
      <c r="F12" s="33"/>
      <c r="G12" s="33">
        <v>5</v>
      </c>
      <c r="H12" s="34">
        <v>17.239999999999998</v>
      </c>
      <c r="I12" s="34">
        <v>12.63</v>
      </c>
      <c r="J12" s="34">
        <v>-4.6099999999999977</v>
      </c>
    </row>
    <row r="13" spans="6:10" ht="15" customHeight="1">
      <c r="F13" s="33"/>
      <c r="G13" s="33">
        <v>6</v>
      </c>
      <c r="H13" s="34">
        <v>18.28</v>
      </c>
      <c r="I13" s="34">
        <v>12.34</v>
      </c>
      <c r="J13" s="34">
        <v>-5.9400000000000013</v>
      </c>
    </row>
    <row r="14" spans="6:10">
      <c r="F14" s="33"/>
      <c r="G14" s="33">
        <v>7</v>
      </c>
      <c r="H14" s="34">
        <v>17.940000000000001</v>
      </c>
      <c r="I14" s="34">
        <v>12</v>
      </c>
      <c r="J14" s="34">
        <v>-5.9400000000000013</v>
      </c>
    </row>
    <row r="15" spans="6:10">
      <c r="F15" s="33"/>
      <c r="G15" s="33">
        <v>8</v>
      </c>
      <c r="H15" s="34">
        <v>15.96</v>
      </c>
      <c r="I15" s="34">
        <v>11.82</v>
      </c>
      <c r="J15" s="34">
        <v>-4.1400000000000006</v>
      </c>
    </row>
    <row r="16" spans="6:10">
      <c r="F16" s="33"/>
      <c r="G16" s="33">
        <v>9</v>
      </c>
      <c r="H16" s="34">
        <v>17.510000000000002</v>
      </c>
      <c r="I16" s="34">
        <v>10.98</v>
      </c>
      <c r="J16" s="34">
        <v>-6.5300000000000011</v>
      </c>
    </row>
    <row r="17" spans="6:10">
      <c r="F17" s="33"/>
      <c r="G17" s="33">
        <v>10</v>
      </c>
      <c r="H17" s="34">
        <v>18.16</v>
      </c>
      <c r="I17" s="34">
        <v>10.97</v>
      </c>
      <c r="J17" s="34">
        <v>-7.1899999999999995</v>
      </c>
    </row>
    <row r="18" spans="6:10">
      <c r="F18" s="33"/>
      <c r="G18" s="33">
        <v>11</v>
      </c>
      <c r="H18" s="34">
        <v>16.5</v>
      </c>
      <c r="I18" s="34">
        <v>10.52</v>
      </c>
      <c r="J18" s="34">
        <v>-5.98</v>
      </c>
    </row>
    <row r="19" spans="6:10">
      <c r="F19" s="33"/>
      <c r="G19" s="33">
        <v>12</v>
      </c>
      <c r="H19" s="34">
        <v>16.170000000000002</v>
      </c>
      <c r="I19" s="34">
        <v>9.76</v>
      </c>
      <c r="J19" s="34">
        <v>-6.4100000000000019</v>
      </c>
    </row>
    <row r="20" spans="6:10">
      <c r="F20" s="33" t="s">
        <v>18</v>
      </c>
      <c r="G20" s="33">
        <v>1</v>
      </c>
      <c r="H20" s="34">
        <v>14.25</v>
      </c>
      <c r="I20" s="34">
        <v>9.85</v>
      </c>
      <c r="J20" s="34">
        <v>-4.4000000000000004</v>
      </c>
    </row>
    <row r="21" spans="6:10">
      <c r="F21" s="33"/>
      <c r="G21" s="33">
        <v>2</v>
      </c>
      <c r="H21" s="34">
        <v>16.420000000000002</v>
      </c>
      <c r="I21" s="34">
        <v>9.41</v>
      </c>
      <c r="J21" s="34">
        <v>-7.0100000000000016</v>
      </c>
    </row>
    <row r="22" spans="6:10">
      <c r="F22" s="33"/>
      <c r="G22" s="33">
        <v>3</v>
      </c>
      <c r="H22" s="34">
        <v>16.78</v>
      </c>
      <c r="I22" s="34">
        <v>9.1300000000000008</v>
      </c>
      <c r="J22" s="34">
        <v>-7.65</v>
      </c>
    </row>
    <row r="23" spans="6:10">
      <c r="F23" s="33"/>
      <c r="G23" s="33">
        <v>4</v>
      </c>
      <c r="H23" s="34">
        <v>17.39</v>
      </c>
      <c r="I23" s="34">
        <v>9.43</v>
      </c>
      <c r="J23" s="34">
        <v>-7.9600000000000009</v>
      </c>
    </row>
  </sheetData>
  <mergeCells count="1">
    <mergeCell ref="F1:J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J23"/>
  <sheetViews>
    <sheetView showGridLines="0" view="pageBreakPreview" zoomScaleSheetLayoutView="100" workbookViewId="0">
      <selection activeCell="H24" sqref="H24"/>
    </sheetView>
  </sheetViews>
  <sheetFormatPr defaultColWidth="9.140625" defaultRowHeight="15"/>
  <cols>
    <col min="1" max="11" width="9.140625" customWidth="1"/>
  </cols>
  <sheetData>
    <row r="1" spans="6:10">
      <c r="F1" s="54" t="s">
        <v>69</v>
      </c>
      <c r="G1" s="55"/>
      <c r="H1" s="55"/>
      <c r="I1" s="55"/>
      <c r="J1" s="56"/>
    </row>
    <row r="2" spans="6:10">
      <c r="F2" s="57"/>
      <c r="G2" s="58"/>
      <c r="H2" s="58"/>
      <c r="I2" s="58"/>
      <c r="J2" s="59"/>
    </row>
    <row r="3" spans="6:10">
      <c r="F3" s="33"/>
      <c r="G3" s="33"/>
      <c r="H3" s="33" t="s">
        <v>25</v>
      </c>
      <c r="I3" s="33" t="s">
        <v>26</v>
      </c>
      <c r="J3" s="33"/>
    </row>
    <row r="4" spans="6:10">
      <c r="F4" s="33" t="s">
        <v>10</v>
      </c>
      <c r="G4" s="33">
        <v>9</v>
      </c>
      <c r="H4" s="34">
        <v>8.1999999999999993</v>
      </c>
      <c r="I4" s="34">
        <v>2.99</v>
      </c>
      <c r="J4" s="34">
        <v>5.2099999999999991</v>
      </c>
    </row>
    <row r="5" spans="6:10">
      <c r="F5" s="33"/>
      <c r="G5" s="33">
        <v>10</v>
      </c>
      <c r="H5" s="34">
        <v>8.4700000000000006</v>
      </c>
      <c r="I5" s="34">
        <v>3.58</v>
      </c>
      <c r="J5" s="34">
        <v>4.8900000000000006</v>
      </c>
    </row>
    <row r="6" spans="6:10">
      <c r="F6" s="33"/>
      <c r="G6" s="33">
        <v>11</v>
      </c>
      <c r="H6" s="34">
        <v>8.4600000000000009</v>
      </c>
      <c r="I6" s="34">
        <v>3.66</v>
      </c>
      <c r="J6" s="34">
        <v>4.8000000000000007</v>
      </c>
    </row>
    <row r="7" spans="6:10">
      <c r="F7" s="33"/>
      <c r="G7" s="33">
        <v>12</v>
      </c>
      <c r="H7" s="34">
        <v>8.26</v>
      </c>
      <c r="I7" s="34">
        <v>3.64</v>
      </c>
      <c r="J7" s="34">
        <v>4.6199999999999992</v>
      </c>
    </row>
    <row r="8" spans="6:10">
      <c r="F8" s="33" t="s">
        <v>11</v>
      </c>
      <c r="G8" s="33">
        <v>1</v>
      </c>
      <c r="H8" s="34">
        <v>8.61</v>
      </c>
      <c r="I8" s="34">
        <v>3.48</v>
      </c>
      <c r="J8" s="34">
        <v>5.129999999999999</v>
      </c>
    </row>
    <row r="9" spans="6:10">
      <c r="F9" s="33"/>
      <c r="G9" s="33">
        <v>2</v>
      </c>
      <c r="H9" s="34">
        <v>8.25</v>
      </c>
      <c r="I9" s="34">
        <v>3.6</v>
      </c>
      <c r="J9" s="34">
        <v>4.6500000000000004</v>
      </c>
    </row>
    <row r="10" spans="6:10">
      <c r="F10" s="33"/>
      <c r="G10" s="33">
        <v>3</v>
      </c>
      <c r="H10" s="34">
        <v>7.85</v>
      </c>
      <c r="I10" s="34">
        <v>3.52</v>
      </c>
      <c r="J10" s="34">
        <v>4.33</v>
      </c>
    </row>
    <row r="11" spans="6:10">
      <c r="F11" s="33"/>
      <c r="G11" s="33">
        <v>4</v>
      </c>
      <c r="H11" s="34">
        <v>7.86</v>
      </c>
      <c r="I11" s="34">
        <v>3.75</v>
      </c>
      <c r="J11" s="34">
        <v>4.1100000000000003</v>
      </c>
    </row>
    <row r="12" spans="6:10">
      <c r="F12" s="33"/>
      <c r="G12" s="33">
        <v>5</v>
      </c>
      <c r="H12" s="34">
        <v>7.75</v>
      </c>
      <c r="I12" s="34">
        <v>3.76</v>
      </c>
      <c r="J12" s="34">
        <v>3.99</v>
      </c>
    </row>
    <row r="13" spans="6:10">
      <c r="F13" s="33"/>
      <c r="G13" s="33">
        <v>6</v>
      </c>
      <c r="H13" s="34">
        <v>8.68</v>
      </c>
      <c r="I13" s="34">
        <v>3.78</v>
      </c>
      <c r="J13" s="34">
        <v>4.9000000000000004</v>
      </c>
    </row>
    <row r="14" spans="6:10">
      <c r="F14" s="33"/>
      <c r="G14" s="33">
        <v>7</v>
      </c>
      <c r="H14" s="34">
        <v>8.41</v>
      </c>
      <c r="I14" s="34">
        <v>3.86</v>
      </c>
      <c r="J14" s="34">
        <v>4.5500000000000007</v>
      </c>
    </row>
    <row r="15" spans="6:10">
      <c r="F15" s="33"/>
      <c r="G15" s="33">
        <v>8</v>
      </c>
      <c r="H15" s="34">
        <v>7.65</v>
      </c>
      <c r="I15" s="34">
        <v>4.0999999999999996</v>
      </c>
      <c r="J15" s="34">
        <v>3.5500000000000007</v>
      </c>
    </row>
    <row r="16" spans="6:10" ht="15" customHeight="1">
      <c r="F16" s="33"/>
      <c r="G16" s="33">
        <v>9</v>
      </c>
      <c r="H16" s="34">
        <v>8.18</v>
      </c>
      <c r="I16" s="34">
        <v>3.71</v>
      </c>
      <c r="J16" s="34">
        <v>4.47</v>
      </c>
    </row>
    <row r="17" spans="6:10">
      <c r="F17" s="33"/>
      <c r="G17" s="33">
        <v>10</v>
      </c>
      <c r="H17" s="34">
        <v>8.91</v>
      </c>
      <c r="I17" s="34">
        <v>4.18</v>
      </c>
      <c r="J17" s="34">
        <v>4.7300000000000004</v>
      </c>
    </row>
    <row r="18" spans="6:10">
      <c r="F18" s="33"/>
      <c r="G18" s="33">
        <v>11</v>
      </c>
      <c r="H18" s="34">
        <v>8.57</v>
      </c>
      <c r="I18" s="34">
        <v>4.0199999999999996</v>
      </c>
      <c r="J18" s="34">
        <v>4.5500000000000007</v>
      </c>
    </row>
    <row r="19" spans="6:10">
      <c r="F19" s="33"/>
      <c r="G19" s="33">
        <v>12</v>
      </c>
      <c r="H19" s="34">
        <v>7.91</v>
      </c>
      <c r="I19" s="34">
        <v>3.92</v>
      </c>
      <c r="J19" s="34">
        <v>3.99</v>
      </c>
    </row>
    <row r="20" spans="6:10">
      <c r="F20" s="33" t="s">
        <v>18</v>
      </c>
      <c r="G20" s="33">
        <v>1</v>
      </c>
      <c r="H20" s="34">
        <v>7.36</v>
      </c>
      <c r="I20" s="34">
        <v>3.69</v>
      </c>
      <c r="J20" s="34">
        <v>3.6700000000000004</v>
      </c>
    </row>
    <row r="21" spans="6:10">
      <c r="F21" s="33"/>
      <c r="G21" s="33">
        <v>2</v>
      </c>
      <c r="H21" s="34">
        <v>7.57</v>
      </c>
      <c r="I21" s="34">
        <v>3.89</v>
      </c>
      <c r="J21" s="34">
        <v>3.68</v>
      </c>
    </row>
    <row r="22" spans="6:10">
      <c r="F22" s="33"/>
      <c r="G22" s="33">
        <v>3</v>
      </c>
      <c r="H22" s="34">
        <v>8</v>
      </c>
      <c r="I22" s="34">
        <v>3.67</v>
      </c>
      <c r="J22" s="34">
        <v>4.33</v>
      </c>
    </row>
    <row r="23" spans="6:10">
      <c r="F23" s="33"/>
      <c r="G23" s="33">
        <v>4</v>
      </c>
      <c r="H23" s="34">
        <v>9.16</v>
      </c>
      <c r="I23" s="34">
        <v>3.45</v>
      </c>
      <c r="J23" s="34">
        <v>5.71</v>
      </c>
    </row>
  </sheetData>
  <mergeCells count="1">
    <mergeCell ref="F1:J2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GridLines="0" view="pageBreakPreview" zoomScaleSheetLayoutView="100" workbookViewId="0">
      <selection activeCell="C17" sqref="C17"/>
    </sheetView>
  </sheetViews>
  <sheetFormatPr defaultColWidth="9.140625" defaultRowHeight="15"/>
  <cols>
    <col min="1" max="1" width="24.7109375" customWidth="1"/>
    <col min="2" max="2" width="9.140625" customWidth="1"/>
    <col min="3" max="4" width="9.140625" style="6" customWidth="1"/>
    <col min="5" max="6" width="11.28515625" style="6" customWidth="1"/>
  </cols>
  <sheetData>
    <row r="1" spans="1:7" ht="13.5" customHeight="1">
      <c r="A1" s="60" t="s">
        <v>22</v>
      </c>
      <c r="B1" s="60"/>
      <c r="C1" s="60"/>
      <c r="D1" s="60"/>
      <c r="E1" s="1"/>
      <c r="F1" s="1"/>
      <c r="G1" s="1"/>
    </row>
    <row r="2" spans="1:7" ht="13.5" customHeight="1">
      <c r="A2" s="61" t="s">
        <v>61</v>
      </c>
      <c r="B2" s="61"/>
      <c r="C2" s="61"/>
      <c r="D2" s="61"/>
      <c r="E2" s="1"/>
      <c r="F2" s="1"/>
      <c r="G2" s="1"/>
    </row>
    <row r="3" spans="1:7" ht="13.5" customHeight="1">
      <c r="A3" s="5"/>
      <c r="B3" s="5"/>
      <c r="C3" s="5"/>
      <c r="D3" s="5"/>
      <c r="E3" s="1"/>
      <c r="F3" s="1"/>
      <c r="G3" s="1"/>
    </row>
    <row r="4" spans="1:7" ht="13.5" customHeight="1" thickBot="1">
      <c r="A4" s="5"/>
      <c r="B4" s="21" t="s">
        <v>9</v>
      </c>
      <c r="C4" s="21" t="s">
        <v>10</v>
      </c>
      <c r="D4" s="21" t="s">
        <v>11</v>
      </c>
      <c r="E4" s="1"/>
      <c r="F4" s="1"/>
      <c r="G4" s="1"/>
    </row>
    <row r="5" spans="1:7" ht="13.5" customHeight="1" thickTop="1">
      <c r="A5" s="4" t="s">
        <v>12</v>
      </c>
      <c r="B5" s="10">
        <v>73124</v>
      </c>
      <c r="C5" s="10">
        <v>50741</v>
      </c>
      <c r="D5" s="10">
        <v>35298</v>
      </c>
      <c r="E5" s="1"/>
      <c r="F5" s="1"/>
    </row>
    <row r="6" spans="1:7" ht="12" customHeight="1">
      <c r="A6" s="4" t="s">
        <v>13</v>
      </c>
      <c r="B6" s="10">
        <v>47042</v>
      </c>
      <c r="C6" s="10">
        <v>31052</v>
      </c>
      <c r="D6" s="10">
        <v>24577</v>
      </c>
      <c r="E6" s="1"/>
      <c r="F6" s="1"/>
    </row>
    <row r="7" spans="1:7" ht="12" customHeight="1">
      <c r="A7" s="4" t="s">
        <v>14</v>
      </c>
      <c r="B7" s="10"/>
      <c r="C7" s="10"/>
      <c r="D7" s="10"/>
      <c r="E7" s="1"/>
      <c r="F7" s="1"/>
    </row>
    <row r="8" spans="1:7" ht="3" customHeight="1">
      <c r="A8" s="4" t="s">
        <v>15</v>
      </c>
      <c r="B8" s="10">
        <v>90101</v>
      </c>
      <c r="C8" s="10">
        <v>100098</v>
      </c>
      <c r="D8" s="10">
        <v>72544</v>
      </c>
      <c r="E8" s="1"/>
      <c r="F8" s="1"/>
    </row>
    <row r="9" spans="1:7" ht="15.75" thickBot="1">
      <c r="A9" s="22" t="s">
        <v>16</v>
      </c>
      <c r="B9" s="25">
        <v>51838</v>
      </c>
      <c r="C9" s="25">
        <v>44765</v>
      </c>
      <c r="D9" s="25">
        <v>38820</v>
      </c>
      <c r="E9" s="1"/>
      <c r="F9" s="1"/>
    </row>
    <row r="10" spans="1:7" ht="15.75" thickTop="1">
      <c r="A10" s="62" t="s">
        <v>62</v>
      </c>
      <c r="B10" s="62"/>
      <c r="C10" s="62"/>
      <c r="D10" s="62"/>
      <c r="E10" s="1"/>
      <c r="F10" s="1"/>
    </row>
    <row r="11" spans="1:7">
      <c r="A11" s="4"/>
      <c r="B11" s="4"/>
      <c r="C11" s="4"/>
      <c r="D11" s="4"/>
      <c r="E11" s="1"/>
      <c r="F11" s="1"/>
    </row>
    <row r="12" spans="1:7">
      <c r="A12" s="4"/>
      <c r="B12" s="4"/>
      <c r="C12" s="4"/>
      <c r="D12" s="4"/>
      <c r="E12" s="1"/>
      <c r="F12" s="1"/>
      <c r="G12" s="1"/>
    </row>
    <row r="13" spans="1:7">
      <c r="A13" s="4"/>
      <c r="B13" s="4"/>
      <c r="C13" s="4"/>
      <c r="D13" s="4"/>
      <c r="E13" s="1"/>
      <c r="F13" s="1"/>
      <c r="G13" s="1"/>
    </row>
    <row r="14" spans="1:7">
      <c r="A14" s="4"/>
      <c r="B14" s="4"/>
      <c r="C14" s="4"/>
      <c r="D14" s="4"/>
      <c r="E14" s="1"/>
      <c r="F14" s="1"/>
      <c r="G14" s="1"/>
    </row>
    <row r="15" spans="1:7">
      <c r="A15" s="4"/>
      <c r="B15" s="4"/>
      <c r="C15" s="4"/>
      <c r="D15" s="4"/>
      <c r="E15" s="1"/>
      <c r="F15" s="1"/>
      <c r="G15" s="1"/>
    </row>
    <row r="16" spans="1:7">
      <c r="A16" s="4"/>
      <c r="B16" s="4"/>
      <c r="C16" s="4"/>
      <c r="D16" s="4"/>
      <c r="E16" s="1"/>
      <c r="F16" s="1"/>
      <c r="G16" s="1"/>
    </row>
    <row r="17" spans="1:7">
      <c r="A17" s="4"/>
      <c r="B17" s="4"/>
      <c r="C17" s="4"/>
      <c r="D17" s="4"/>
      <c r="E17" s="1"/>
      <c r="F17" s="1"/>
      <c r="G17" s="1"/>
    </row>
    <row r="18" spans="1:7">
      <c r="A18" s="4"/>
      <c r="B18" s="4"/>
      <c r="C18" s="4"/>
      <c r="D18" s="4"/>
      <c r="E18" s="1"/>
      <c r="F18" s="1"/>
      <c r="G18" s="1"/>
    </row>
    <row r="19" spans="1:7">
      <c r="A19" s="4"/>
      <c r="B19" s="4"/>
      <c r="C19" s="4"/>
      <c r="D19" s="4"/>
      <c r="E19" s="1"/>
      <c r="F19" s="1"/>
      <c r="G19" s="1"/>
    </row>
  </sheetData>
  <mergeCells count="3">
    <mergeCell ref="A1:D1"/>
    <mergeCell ref="A2:D2"/>
    <mergeCell ref="A10:D10"/>
  </mergeCells>
  <pageMargins left="0.7" right="0.7" top="0.75" bottom="0.75" header="0.3" footer="0.3"/>
  <pageSetup paperSize="9" orientation="portrait" r:id="rId1"/>
  <ignoredErrors>
    <ignoredError sqref="B4:D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Графикон I.5.1.</vt:lpstr>
      <vt:lpstr>Графикон I.5.2.</vt:lpstr>
      <vt:lpstr>Графикон I.5.3.</vt:lpstr>
      <vt:lpstr>Графкион I.5.4.</vt:lpstr>
      <vt:lpstr>Графикон I.5.5.</vt:lpstr>
      <vt:lpstr>Графикон I.5.6.</vt:lpstr>
      <vt:lpstr>Графикон I.5.7.</vt:lpstr>
      <vt:lpstr>Графикон I.5.8.</vt:lpstr>
      <vt:lpstr>Табела I.5.1.</vt:lpstr>
      <vt:lpstr>Табела I.5.2.</vt:lpstr>
      <vt:lpstr>'Графикон I.5.1.'!Print_Area</vt:lpstr>
      <vt:lpstr>'Графикон I.5.2.'!Print_Area</vt:lpstr>
      <vt:lpstr>'Графикон I.5.3.'!Print_Area</vt:lpstr>
      <vt:lpstr>'Графикон I.5.5.'!Print_Area</vt:lpstr>
      <vt:lpstr>'Графикон I.5.6.'!Print_Area</vt:lpstr>
      <vt:lpstr>'Графикон I.5.7.'!Print_Area</vt:lpstr>
      <vt:lpstr>'Графикон I.5.8.'!Print_Area</vt:lpstr>
      <vt:lpstr>'Графкион I.5.4.'!Print_Area</vt:lpstr>
      <vt:lpstr>'Табела I.5.1.'!Print_Area</vt:lpstr>
      <vt:lpstr>'Табела I.5.2.'!Print_Area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2012-07-31T07:20:31Z</dcterms:modified>
</cp:coreProperties>
</file>