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80" windowHeight="1230" firstSheet="2" activeTab="10"/>
  </bookViews>
  <sheets>
    <sheet name="2010" sheetId="1" r:id="rId1"/>
    <sheet name="2010 (e)" sheetId="2" r:id="rId2"/>
    <sheet name="2011" sheetId="3" r:id="rId3"/>
    <sheet name="2011 (e)" sheetId="4" r:id="rId4"/>
    <sheet name="2012" sheetId="5" r:id="rId5"/>
    <sheet name="2012 (e)" sheetId="6" r:id="rId6"/>
    <sheet name="2013" sheetId="7" r:id="rId7"/>
    <sheet name="2013 (e)" sheetId="8" r:id="rId8"/>
    <sheet name="2014" sheetId="9" r:id="rId9"/>
    <sheet name="2014 (e)" sheetId="10" r:id="rId10"/>
    <sheet name="2015" sheetId="11" r:id="rId11"/>
    <sheet name="2015 (e)" sheetId="12" r:id="rId12"/>
  </sheets>
  <externalReferences>
    <externalReference r:id="rId15"/>
  </externalReference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<sst xmlns="http://schemas.openxmlformats.org/spreadsheetml/2006/main" count="386" uniqueCount="92">
  <si>
    <t>UKUPNO</t>
  </si>
  <si>
    <t>I</t>
  </si>
  <si>
    <t>II</t>
  </si>
  <si>
    <t>III</t>
  </si>
  <si>
    <t>IV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</si>
  <si>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</si>
  <si>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</si>
  <si>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</si>
  <si>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</si>
  <si>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</si>
  <si>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</si>
  <si>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</si>
  <si>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</si>
  <si>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</si>
  <si>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karticama koje su izdale banke van Republike Srbije</t>
  </si>
  <si>
    <t xml:space="preserve">Broj transakcija i promet ostvaren u zemlji </t>
  </si>
  <si>
    <t>Promet*</t>
  </si>
  <si>
    <t>Prosecan iznos**</t>
  </si>
  <si>
    <t>Broj transakcija</t>
  </si>
  <si>
    <t>Trom.</t>
  </si>
  <si>
    <t>bankomati</t>
  </si>
  <si>
    <t>POS</t>
  </si>
  <si>
    <t>šalteri</t>
  </si>
  <si>
    <t xml:space="preserve">bankomati </t>
  </si>
  <si>
    <t xml:space="preserve"> POS </t>
  </si>
  <si>
    <t>* Promet ostvaren u zemlji karticama koje su izdale banke van Republike Srbije iskazan u milionima dinara.</t>
  </si>
  <si>
    <t>** Prosečan iznos transakcija karticama koje su izdale banke van Republike Srbije iskazan u dinarima.</t>
  </si>
  <si>
    <t>Godina 2010.</t>
  </si>
  <si>
    <t>Izvor: Izveštaji banaka.</t>
  </si>
  <si>
    <t>Q</t>
  </si>
  <si>
    <t>Number of transactions</t>
  </si>
  <si>
    <t>Turnover*</t>
  </si>
  <si>
    <t>Average amount**</t>
  </si>
  <si>
    <t>ATMs</t>
  </si>
  <si>
    <t>counters</t>
  </si>
  <si>
    <t>TOTAL</t>
  </si>
  <si>
    <t>Source: bank reports</t>
  </si>
  <si>
    <t>Number of transactions and turnover in the Republic of Serbia</t>
  </si>
  <si>
    <t>of cards issued abroad</t>
  </si>
  <si>
    <t xml:space="preserve">** Average amount of transactions with cards issued by banks abroad, in RSD </t>
  </si>
  <si>
    <t>* Turnover in the country  with cards issued by banks abroad, in RSD million</t>
  </si>
  <si>
    <t>Godina 2011.</t>
  </si>
  <si>
    <t>Godina 2012.</t>
  </si>
  <si>
    <t>2.943.814</t>
  </si>
  <si>
    <t>5.343.233</t>
  </si>
  <si>
    <t>47.957</t>
  </si>
  <si>
    <t>8.335.004</t>
  </si>
  <si>
    <t>34.042</t>
  </si>
  <si>
    <t>27.112</t>
  </si>
  <si>
    <t>1.178</t>
  </si>
  <si>
    <t>62.332</t>
  </si>
  <si>
    <t>11.474</t>
  </si>
  <si>
    <t>5.068</t>
  </si>
  <si>
    <t>24.831</t>
  </si>
  <si>
    <t>7.445</t>
  </si>
  <si>
    <t>Godina 2013.</t>
  </si>
  <si>
    <t>Godina 2014.</t>
  </si>
  <si>
    <t xml:space="preserve">Broj i vrednost transakcija ostvaren u zemlji </t>
  </si>
  <si>
    <t>Vrednost transakcija*</t>
  </si>
  <si>
    <t>8/4</t>
  </si>
  <si>
    <t>Bankomati</t>
  </si>
  <si>
    <t>Šalteri</t>
  </si>
  <si>
    <t xml:space="preserve">Bankomati </t>
  </si>
  <si>
    <t>Counters</t>
  </si>
  <si>
    <t>Ukupno</t>
  </si>
  <si>
    <t>Total</t>
  </si>
  <si>
    <t>1+2+3</t>
  </si>
  <si>
    <t>5+6+7</t>
  </si>
  <si>
    <t>Prosečna vrednost transakcija**</t>
  </si>
  <si>
    <t>** Prosečna vrednost transakcija karticama koje su izdale banke van Republike Srbije iskazana u RSD.</t>
  </si>
  <si>
    <t>* Vrednost transakcija ostvarena u zemlji karticama koje su izdale banke van Republike Srbije iskazana u milionima RSD.</t>
  </si>
  <si>
    <t xml:space="preserve">Number and value of transactions in the Republic of Serbia </t>
  </si>
  <si>
    <t>by cards issued abroad</t>
  </si>
  <si>
    <t>Value of transactions*</t>
  </si>
  <si>
    <t>Source: banks</t>
  </si>
  <si>
    <t xml:space="preserve">** Average value of transactions with cards issued abroad, in RSD </t>
  </si>
  <si>
    <t>Izvor: banke</t>
  </si>
  <si>
    <t>Average value**</t>
  </si>
  <si>
    <t>*Value of transactions in the country with cards issued abroad, in RSD million</t>
  </si>
  <si>
    <t>Godina 2015.</t>
  </si>
  <si>
    <t>3.535.910</t>
  </si>
  <si>
    <t>7.626.074</t>
  </si>
  <si>
    <t>52.456</t>
  </si>
  <si>
    <t>11.214.440</t>
  </si>
  <si>
    <t>48.892</t>
  </si>
  <si>
    <t>37.756</t>
  </si>
  <si>
    <t>1.182</t>
  </si>
  <si>
    <t>87.830</t>
  </si>
  <si>
    <t>13.771</t>
  </si>
  <si>
    <t>4.960</t>
  </si>
  <si>
    <t>22.442</t>
  </si>
  <si>
    <t>7.838</t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</si>
</sst>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&quot;RSD&quot;* #,##0.00_-;\-&quot;RSD&quot;* #,##0.00_-;_-&quot;RSD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#.###.###.###.##0"/>
    <numFmt numFmtId="195" formatCode="##.###.###.###.###.###.###.###.###.###.###.###.##0"/>
  </numFmts>
  <fonts count="46">
    <font>
      <sz val="10"/>
      <name val="Arial"/>
      <family val="2"/>
    </font>
    <font>
      <sz val="10"/>
      <name val="Tahoma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indent="1"/>
    </xf>
    <xf numFmtId="3" fontId="8" fillId="33" borderId="10" xfId="0" applyNumberFormat="1" applyFont="1" applyFill="1" applyBorder="1" applyAlignment="1">
      <alignment horizontal="right" vertical="center" indent="1"/>
    </xf>
    <xf numFmtId="3" fontId="8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45" fillId="35" borderId="14" xfId="0" applyFont="1" applyFill="1" applyBorder="1" applyAlignment="1">
      <alignment horizontal="right" vertical="top"/>
    </xf>
    <xf numFmtId="3" fontId="45" fillId="35" borderId="14" xfId="0" applyNumberFormat="1" applyFont="1" applyFill="1" applyBorder="1" applyAlignment="1">
      <alignment horizontal="right" vertical="top"/>
    </xf>
    <xf numFmtId="3" fontId="45" fillId="35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3" fontId="10" fillId="37" borderId="15" xfId="0" applyNumberFormat="1" applyFont="1" applyFill="1" applyBorder="1" applyAlignment="1">
      <alignment horizontal="right" vertical="center"/>
    </xf>
    <xf numFmtId="3" fontId="10" fillId="37" borderId="15" xfId="42" applyNumberFormat="1" applyFont="1" applyFill="1" applyBorder="1" applyAlignment="1">
      <alignment horizontal="right" vertical="center"/>
    </xf>
    <xf numFmtId="3" fontId="8" fillId="36" borderId="10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 vertical="center"/>
    </xf>
    <xf numFmtId="0" fontId="0" fillId="36" borderId="16" xfId="0" applyFill="1" applyBorder="1" applyAlignment="1">
      <alignment vertical="center"/>
    </xf>
    <xf numFmtId="3" fontId="0" fillId="0" borderId="0" xfId="0" applyNumberFormat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195" fontId="2" fillId="37" borderId="17" xfId="0" applyNumberFormat="1" applyFont="1" applyFill="1" applyBorder="1" applyAlignment="1">
      <alignment horizontal="center" vertical="center"/>
    </xf>
    <xf numFmtId="195" fontId="2" fillId="37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7" fillId="36" borderId="21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venka.andjic\SPS-Izvestavanje-platne%20kar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j i promet druge banke van R"/>
      <sheetName val="Macro1"/>
    </sheetNames>
    <sheetDataSet>
      <sheetData sheetId="0">
        <row r="9">
          <cell r="B9">
            <v>895159</v>
          </cell>
          <cell r="C9">
            <v>1846813</v>
          </cell>
          <cell r="D9">
            <v>13383</v>
          </cell>
          <cell r="E9">
            <v>2755355</v>
          </cell>
          <cell r="F9">
            <v>12443.29</v>
          </cell>
          <cell r="G9">
            <v>9311.916000000001</v>
          </cell>
          <cell r="H9">
            <v>287.612</v>
          </cell>
          <cell r="I9">
            <v>22042.818</v>
          </cell>
          <cell r="J9">
            <v>13900.6478178737</v>
          </cell>
          <cell r="K9">
            <v>5042.15424084626</v>
          </cell>
          <cell r="L9">
            <v>21490.8465964283</v>
          </cell>
          <cell r="M9">
            <v>7999.992015547909</v>
          </cell>
        </row>
        <row r="10">
          <cell r="B10" t="str">
            <v>3.535.910</v>
          </cell>
          <cell r="C10" t="str">
            <v>7.626.074</v>
          </cell>
          <cell r="D10" t="str">
            <v>52.456</v>
          </cell>
          <cell r="E10" t="str">
            <v>11.214.440</v>
          </cell>
          <cell r="F10" t="str">
            <v>48.892</v>
          </cell>
          <cell r="G10" t="str">
            <v>37.756</v>
          </cell>
          <cell r="H10" t="str">
            <v>1.182</v>
          </cell>
          <cell r="I10" t="str">
            <v>87.830</v>
          </cell>
          <cell r="J10" t="str">
            <v>13.771</v>
          </cell>
          <cell r="K10" t="str">
            <v>4.960</v>
          </cell>
          <cell r="L10" t="str">
            <v>22.442</v>
          </cell>
          <cell r="M10" t="str">
            <v>7.838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4" workbookViewId="0" topLeftCell="A1">
      <selection activeCell="M9" sqref="M9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7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1" t="s">
        <v>19</v>
      </c>
      <c r="B6" s="38" t="s">
        <v>18</v>
      </c>
      <c r="C6" s="39"/>
      <c r="D6" s="39"/>
      <c r="E6" s="40"/>
      <c r="F6" s="38" t="s">
        <v>16</v>
      </c>
      <c r="G6" s="39"/>
      <c r="H6" s="39"/>
      <c r="I6" s="40"/>
      <c r="J6" s="39" t="s">
        <v>17</v>
      </c>
      <c r="K6" s="39"/>
      <c r="L6" s="39"/>
      <c r="M6" s="40"/>
    </row>
    <row r="7" spans="1:13" s="2" customFormat="1" ht="15.75" customHeight="1">
      <c r="A7" s="42"/>
      <c r="B7" s="4" t="s">
        <v>20</v>
      </c>
      <c r="C7" s="4" t="s">
        <v>21</v>
      </c>
      <c r="D7" s="4" t="s">
        <v>22</v>
      </c>
      <c r="E7" s="4" t="s">
        <v>0</v>
      </c>
      <c r="F7" s="4" t="s">
        <v>20</v>
      </c>
      <c r="G7" s="4" t="s">
        <v>21</v>
      </c>
      <c r="H7" s="4" t="s">
        <v>22</v>
      </c>
      <c r="I7" s="4" t="s">
        <v>0</v>
      </c>
      <c r="J7" s="4" t="s">
        <v>23</v>
      </c>
      <c r="K7" s="4" t="s">
        <v>24</v>
      </c>
      <c r="L7" s="4" t="s">
        <v>22</v>
      </c>
      <c r="M7" s="4" t="s">
        <v>0</v>
      </c>
    </row>
    <row r="8" spans="1:13" ht="18" customHeight="1">
      <c r="A8" s="7" t="s">
        <v>1</v>
      </c>
      <c r="B8" s="15">
        <v>464174</v>
      </c>
      <c r="C8" s="9">
        <v>558859</v>
      </c>
      <c r="D8" s="9">
        <v>8502</v>
      </c>
      <c r="E8" s="9">
        <v>1031535</v>
      </c>
      <c r="F8" s="15">
        <v>4339.117</v>
      </c>
      <c r="G8" s="9">
        <v>3160.715</v>
      </c>
      <c r="H8" s="9">
        <v>220.643</v>
      </c>
      <c r="I8" s="9">
        <v>7720.475</v>
      </c>
      <c r="J8" s="12">
        <v>9348.039743716801</v>
      </c>
      <c r="K8" s="12">
        <v>5655.65733038208</v>
      </c>
      <c r="L8" s="12">
        <v>25951.893672077196</v>
      </c>
      <c r="M8" s="12">
        <v>7484.45278153432</v>
      </c>
    </row>
    <row r="9" spans="1:13" ht="15" customHeight="1">
      <c r="A9" s="7" t="s">
        <v>2</v>
      </c>
      <c r="B9" s="15">
        <v>571542</v>
      </c>
      <c r="C9" s="9">
        <v>888386</v>
      </c>
      <c r="D9" s="9">
        <v>11699</v>
      </c>
      <c r="E9" s="9">
        <v>1471627</v>
      </c>
      <c r="F9" s="15">
        <v>5610.512000000001</v>
      </c>
      <c r="G9" s="9">
        <v>4568.909000000001</v>
      </c>
      <c r="H9" s="9">
        <v>311.362</v>
      </c>
      <c r="I9" s="9">
        <v>10490.783</v>
      </c>
      <c r="J9" s="12">
        <v>9816.447435184122</v>
      </c>
      <c r="K9" s="12">
        <v>5142.93223891417</v>
      </c>
      <c r="L9" s="12">
        <v>26614.411488161397</v>
      </c>
      <c r="M9" s="12">
        <v>7128.69701357749</v>
      </c>
    </row>
    <row r="10" spans="1:13" ht="15" customHeight="1">
      <c r="A10" s="7" t="s">
        <v>3</v>
      </c>
      <c r="B10" s="15">
        <v>780685</v>
      </c>
      <c r="C10" s="9">
        <v>1149633</v>
      </c>
      <c r="D10" s="9">
        <v>9690</v>
      </c>
      <c r="E10" s="9">
        <v>1940008</v>
      </c>
      <c r="F10" s="15">
        <v>8401.707</v>
      </c>
      <c r="G10" s="9">
        <v>5607.953</v>
      </c>
      <c r="H10" s="9">
        <v>324.1</v>
      </c>
      <c r="I10" s="9">
        <v>14333.76</v>
      </c>
      <c r="J10" s="12">
        <v>10761.968015268601</v>
      </c>
      <c r="K10" s="12">
        <v>4878.03759982534</v>
      </c>
      <c r="L10" s="12">
        <v>33446.8524251806</v>
      </c>
      <c r="M10" s="12">
        <v>7388.50561440984</v>
      </c>
    </row>
    <row r="11" spans="1:13" ht="15" customHeight="1">
      <c r="A11" s="7" t="s">
        <v>4</v>
      </c>
      <c r="B11" s="15">
        <v>603686</v>
      </c>
      <c r="C11" s="9">
        <v>956728</v>
      </c>
      <c r="D11" s="9">
        <v>10050</v>
      </c>
      <c r="E11" s="9">
        <v>1570464</v>
      </c>
      <c r="F11" s="15">
        <v>6266.654</v>
      </c>
      <c r="G11" s="9">
        <v>4908.591</v>
      </c>
      <c r="H11" s="9">
        <v>274.27</v>
      </c>
      <c r="I11" s="9">
        <v>11449.515</v>
      </c>
      <c r="J11" s="12">
        <v>10380.6515307627</v>
      </c>
      <c r="K11" s="12">
        <v>5130.60242827638</v>
      </c>
      <c r="L11" s="12">
        <v>27290.547263681598</v>
      </c>
      <c r="M11" s="12">
        <v>7290.530059905861</v>
      </c>
    </row>
    <row r="12" spans="1:13" ht="15" customHeight="1">
      <c r="A12" s="10" t="s">
        <v>0</v>
      </c>
      <c r="B12" s="16">
        <v>2420087</v>
      </c>
      <c r="C12" s="14">
        <v>3553606</v>
      </c>
      <c r="D12" s="14">
        <v>39941</v>
      </c>
      <c r="E12" s="14">
        <v>6013634</v>
      </c>
      <c r="F12" s="16">
        <v>24618</v>
      </c>
      <c r="G12" s="14">
        <v>18246</v>
      </c>
      <c r="H12" s="14">
        <v>1130</v>
      </c>
      <c r="I12" s="14">
        <v>43995</v>
      </c>
      <c r="J12" s="13">
        <v>10077</v>
      </c>
      <c r="K12" s="13">
        <v>5202</v>
      </c>
      <c r="L12" s="13">
        <v>28326</v>
      </c>
      <c r="M12" s="13">
        <v>7323</v>
      </c>
    </row>
    <row r="13" s="6" customFormat="1" ht="14.25" customHeight="1">
      <c r="A13" s="5" t="s">
        <v>28</v>
      </c>
    </row>
    <row r="14" s="6" customFormat="1" ht="3.75" customHeight="1"/>
    <row r="15" s="6" customFormat="1" ht="11.25">
      <c r="A15" s="6" t="s">
        <v>25</v>
      </c>
    </row>
    <row r="16" s="6" customFormat="1" ht="11.25">
      <c r="A16" s="6" t="s">
        <v>26</v>
      </c>
    </row>
  </sheetData>
  <sheetProtection/>
  <mergeCells count="7">
    <mergeCell ref="A1:M1"/>
    <mergeCell ref="A2:M2"/>
    <mergeCell ref="A4:M4"/>
    <mergeCell ref="B6:E6"/>
    <mergeCell ref="F6:I6"/>
    <mergeCell ref="J6:M6"/>
    <mergeCell ref="A6:A7"/>
  </mergeCells>
  <printOptions/>
  <pageMargins left="0.75" right="0.75" top="1" bottom="1" header="0.5" footer="0.5"/>
  <pageSetup horizontalDpi="600" verticalDpi="600" orientation="landscape" r:id="rId1"/>
  <headerFooter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8.42187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>
        <v>2014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29</v>
      </c>
      <c r="B6" s="45" t="s">
        <v>30</v>
      </c>
      <c r="C6" s="46"/>
      <c r="D6" s="46"/>
      <c r="E6" s="47"/>
      <c r="F6" s="45" t="s">
        <v>73</v>
      </c>
      <c r="G6" s="46"/>
      <c r="H6" s="46"/>
      <c r="I6" s="47"/>
      <c r="J6" s="46" t="s">
        <v>77</v>
      </c>
      <c r="K6" s="46"/>
      <c r="L6" s="46"/>
      <c r="M6" s="47"/>
    </row>
    <row r="7" spans="1:13" s="22" customFormat="1" ht="20.25" customHeight="1">
      <c r="A7" s="44"/>
      <c r="B7" s="23" t="s">
        <v>33</v>
      </c>
      <c r="C7" s="23" t="s">
        <v>21</v>
      </c>
      <c r="D7" s="23" t="s">
        <v>63</v>
      </c>
      <c r="E7" s="23" t="s">
        <v>65</v>
      </c>
      <c r="F7" s="23" t="s">
        <v>33</v>
      </c>
      <c r="G7" s="23" t="s">
        <v>21</v>
      </c>
      <c r="H7" s="23" t="s">
        <v>63</v>
      </c>
      <c r="I7" s="23" t="s">
        <v>65</v>
      </c>
      <c r="J7" s="23" t="s">
        <v>33</v>
      </c>
      <c r="K7" s="23" t="s">
        <v>21</v>
      </c>
      <c r="L7" s="23" t="s">
        <v>63</v>
      </c>
      <c r="M7" s="23" t="s">
        <v>65</v>
      </c>
    </row>
    <row r="8" spans="1:13" s="22" customFormat="1" ht="12.75">
      <c r="A8" s="28"/>
      <c r="B8" s="23"/>
      <c r="C8" s="23"/>
      <c r="D8" s="23"/>
      <c r="E8" s="23" t="s">
        <v>66</v>
      </c>
      <c r="F8" s="23"/>
      <c r="G8" s="23"/>
      <c r="H8" s="23"/>
      <c r="I8" s="23" t="s">
        <v>67</v>
      </c>
      <c r="J8" s="23"/>
      <c r="K8" s="23"/>
      <c r="L8" s="23"/>
      <c r="M8" s="30" t="s">
        <v>59</v>
      </c>
    </row>
    <row r="9" spans="1:13" s="22" customFormat="1" ht="12.75">
      <c r="A9" s="28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6.5" customHeight="1">
      <c r="A10" s="31" t="s">
        <v>1</v>
      </c>
      <c r="B10" s="9">
        <v>636531</v>
      </c>
      <c r="C10" s="8">
        <v>1128755</v>
      </c>
      <c r="D10" s="8">
        <v>12966</v>
      </c>
      <c r="E10" s="8">
        <v>1778252</v>
      </c>
      <c r="F10" s="9">
        <v>8061.636</v>
      </c>
      <c r="G10" s="9">
        <v>6768.894</v>
      </c>
      <c r="H10" s="9">
        <v>288.449</v>
      </c>
      <c r="I10" s="9">
        <v>15118.979</v>
      </c>
      <c r="J10" s="9">
        <v>12664.954259886801</v>
      </c>
      <c r="K10" s="9">
        <v>5996.77875181062</v>
      </c>
      <c r="L10" s="9">
        <v>22246.567946938103</v>
      </c>
      <c r="M10" s="9">
        <v>8502.15773692368</v>
      </c>
    </row>
    <row r="11" spans="1:13" ht="15" customHeight="1">
      <c r="A11" s="31" t="s">
        <v>2</v>
      </c>
      <c r="B11" s="8">
        <v>775611</v>
      </c>
      <c r="C11" s="8">
        <v>1515000</v>
      </c>
      <c r="D11" s="8">
        <v>10370</v>
      </c>
      <c r="E11" s="8">
        <v>2300981</v>
      </c>
      <c r="F11" s="8">
        <v>9804.294</v>
      </c>
      <c r="G11" s="8">
        <v>8678.741</v>
      </c>
      <c r="H11" s="8">
        <v>261.908</v>
      </c>
      <c r="I11" s="8">
        <v>18744.943</v>
      </c>
      <c r="J11" s="8">
        <v>12640.7361422156</v>
      </c>
      <c r="K11" s="8">
        <v>5728.54191419142</v>
      </c>
      <c r="L11" s="8">
        <v>25256.316297010602</v>
      </c>
      <c r="M11" s="8">
        <v>8146.500557805561</v>
      </c>
    </row>
    <row r="12" spans="1:13" ht="15" customHeight="1">
      <c r="A12" s="31" t="s">
        <v>3</v>
      </c>
      <c r="B12" s="8">
        <v>1002409</v>
      </c>
      <c r="C12" s="8">
        <v>2121982</v>
      </c>
      <c r="D12" s="8">
        <v>13285</v>
      </c>
      <c r="E12" s="8">
        <v>3137676</v>
      </c>
      <c r="F12" s="8">
        <v>13478.684</v>
      </c>
      <c r="G12" s="8">
        <v>10480.923</v>
      </c>
      <c r="H12" s="8">
        <v>340.817</v>
      </c>
      <c r="I12" s="8">
        <v>24300.424</v>
      </c>
      <c r="J12" s="8">
        <v>13446.2918828542</v>
      </c>
      <c r="K12" s="8">
        <v>4939.213904736231</v>
      </c>
      <c r="L12" s="8">
        <v>25654.2717350395</v>
      </c>
      <c r="M12" s="8">
        <v>7744.72061487547</v>
      </c>
    </row>
    <row r="13" spans="1:13" ht="15" customHeight="1">
      <c r="A13" s="31" t="s">
        <v>4</v>
      </c>
      <c r="B13" s="8">
        <v>775954</v>
      </c>
      <c r="C13" s="8">
        <v>1529738</v>
      </c>
      <c r="D13" s="8">
        <v>11723</v>
      </c>
      <c r="E13" s="8">
        <v>2317415</v>
      </c>
      <c r="F13" s="8">
        <v>10245.001</v>
      </c>
      <c r="G13" s="8">
        <v>6681.839</v>
      </c>
      <c r="H13" s="8">
        <v>304.54900000000004</v>
      </c>
      <c r="I13" s="8">
        <v>17231.389</v>
      </c>
      <c r="J13" s="8">
        <v>13203.1035344879</v>
      </c>
      <c r="K13" s="8">
        <v>4367.96301065934</v>
      </c>
      <c r="L13" s="8">
        <v>25978.759703147698</v>
      </c>
      <c r="M13" s="8">
        <v>7435.607778494571</v>
      </c>
    </row>
    <row r="14" spans="1:13" ht="15" customHeight="1">
      <c r="A14" s="23" t="s">
        <v>65</v>
      </c>
      <c r="B14" s="26">
        <v>3190505</v>
      </c>
      <c r="C14" s="26">
        <v>6295475</v>
      </c>
      <c r="D14" s="26">
        <v>48344</v>
      </c>
      <c r="E14" s="26">
        <v>9534324</v>
      </c>
      <c r="F14" s="26">
        <v>41590</v>
      </c>
      <c r="G14" s="26">
        <v>32610</v>
      </c>
      <c r="H14" s="26">
        <v>1196</v>
      </c>
      <c r="I14" s="26">
        <v>75396</v>
      </c>
      <c r="J14" s="26">
        <v>12989</v>
      </c>
      <c r="K14" s="26">
        <v>5258</v>
      </c>
      <c r="L14" s="26">
        <v>24784</v>
      </c>
      <c r="M14" s="26">
        <v>7957</v>
      </c>
    </row>
    <row r="15" spans="1:13" s="6" customFormat="1" ht="14.25" customHeight="1">
      <c r="A15" s="17" t="s">
        <v>74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="6" customFormat="1" ht="11.25">
      <c r="A16" s="6" t="s">
        <v>78</v>
      </c>
    </row>
    <row r="17" s="6" customFormat="1" ht="11.25">
      <c r="A17" s="6" t="s">
        <v>75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4" workbookViewId="0" topLeftCell="A1">
      <selection activeCell="B14" sqref="B14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7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 t="s">
        <v>79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19</v>
      </c>
      <c r="B6" s="45" t="s">
        <v>18</v>
      </c>
      <c r="C6" s="46"/>
      <c r="D6" s="46"/>
      <c r="E6" s="47"/>
      <c r="F6" s="45" t="s">
        <v>58</v>
      </c>
      <c r="G6" s="46"/>
      <c r="H6" s="46"/>
      <c r="I6" s="47"/>
      <c r="J6" s="46" t="s">
        <v>68</v>
      </c>
      <c r="K6" s="46"/>
      <c r="L6" s="46"/>
      <c r="M6" s="47"/>
    </row>
    <row r="7" spans="1:13" s="22" customFormat="1" ht="15.75" customHeight="1">
      <c r="A7" s="44"/>
      <c r="B7" s="23" t="s">
        <v>60</v>
      </c>
      <c r="C7" s="23" t="s">
        <v>21</v>
      </c>
      <c r="D7" s="23" t="s">
        <v>61</v>
      </c>
      <c r="E7" s="23" t="s">
        <v>64</v>
      </c>
      <c r="F7" s="23" t="s">
        <v>60</v>
      </c>
      <c r="G7" s="23" t="s">
        <v>21</v>
      </c>
      <c r="H7" s="23" t="s">
        <v>61</v>
      </c>
      <c r="I7" s="23" t="s">
        <v>64</v>
      </c>
      <c r="J7" s="23" t="s">
        <v>62</v>
      </c>
      <c r="K7" s="23" t="s">
        <v>24</v>
      </c>
      <c r="L7" s="23" t="s">
        <v>61</v>
      </c>
      <c r="M7" s="23" t="s">
        <v>64</v>
      </c>
    </row>
    <row r="8" spans="1:13" s="22" customFormat="1" ht="12.75">
      <c r="A8" s="33"/>
      <c r="B8" s="23"/>
      <c r="C8" s="23"/>
      <c r="D8" s="23"/>
      <c r="E8" s="23" t="s">
        <v>66</v>
      </c>
      <c r="F8" s="23"/>
      <c r="G8" s="23"/>
      <c r="H8" s="23"/>
      <c r="I8" s="23" t="s">
        <v>67</v>
      </c>
      <c r="J8" s="23"/>
      <c r="K8" s="23"/>
      <c r="L8" s="23"/>
      <c r="M8" s="30" t="s">
        <v>59</v>
      </c>
    </row>
    <row r="9" spans="1:13" s="22" customFormat="1" ht="12.75">
      <c r="A9" s="33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4" ht="15.75" customHeight="1">
      <c r="A10" s="31" t="s">
        <v>1</v>
      </c>
      <c r="B10" s="8">
        <v>680669</v>
      </c>
      <c r="C10" s="8">
        <v>1366051</v>
      </c>
      <c r="D10" s="8">
        <v>10654</v>
      </c>
      <c r="E10" s="8">
        <v>2057374</v>
      </c>
      <c r="F10" s="9">
        <v>9062.832</v>
      </c>
      <c r="G10" s="9">
        <v>6721.441000000001</v>
      </c>
      <c r="H10" s="9">
        <v>228.934</v>
      </c>
      <c r="I10" s="9">
        <v>16013.207</v>
      </c>
      <c r="J10" s="9">
        <v>13314.5949058941</v>
      </c>
      <c r="K10" s="9">
        <v>4920.34411599567</v>
      </c>
      <c r="L10" s="9">
        <v>21488.0795945185</v>
      </c>
      <c r="M10" s="8">
        <v>7783.32330436761</v>
      </c>
      <c r="N10" s="29"/>
    </row>
    <row r="11" spans="1:14" ht="15" customHeight="1">
      <c r="A11" s="31" t="s">
        <v>2</v>
      </c>
      <c r="B11" s="8">
        <v>846863</v>
      </c>
      <c r="C11" s="8">
        <v>1826856</v>
      </c>
      <c r="D11" s="8">
        <v>12639</v>
      </c>
      <c r="E11" s="8">
        <v>2686358</v>
      </c>
      <c r="F11" s="8">
        <v>11570.428</v>
      </c>
      <c r="G11" s="8">
        <v>9203.958</v>
      </c>
      <c r="H11" s="8">
        <v>294.016</v>
      </c>
      <c r="I11" s="8">
        <v>21068.402000000002</v>
      </c>
      <c r="J11" s="8">
        <v>13662.691604191</v>
      </c>
      <c r="K11" s="8">
        <v>5038.14093721673</v>
      </c>
      <c r="L11" s="8">
        <v>23262.5998892317</v>
      </c>
      <c r="M11" s="8">
        <v>7842.7380118361</v>
      </c>
      <c r="N11" s="29"/>
    </row>
    <row r="12" spans="1:14" ht="15" customHeight="1">
      <c r="A12" s="31" t="s">
        <v>3</v>
      </c>
      <c r="B12" s="8">
        <v>1113219</v>
      </c>
      <c r="C12" s="8">
        <v>2586354</v>
      </c>
      <c r="D12" s="8">
        <v>15780</v>
      </c>
      <c r="E12" s="8">
        <v>3715353</v>
      </c>
      <c r="F12" s="8">
        <v>15815.756</v>
      </c>
      <c r="G12" s="8">
        <v>12518.935</v>
      </c>
      <c r="H12" s="8">
        <v>371.21700000000004</v>
      </c>
      <c r="I12" s="8">
        <v>28705.908</v>
      </c>
      <c r="J12" s="8">
        <v>14207.227868011601</v>
      </c>
      <c r="K12" s="8">
        <v>4840.3795458781</v>
      </c>
      <c r="L12" s="8">
        <v>23524.524714828898</v>
      </c>
      <c r="M12" s="8">
        <v>7726.293571566421</v>
      </c>
      <c r="N12" s="29"/>
    </row>
    <row r="13" spans="1:13" ht="15" customHeight="1">
      <c r="A13" s="31" t="s">
        <v>4</v>
      </c>
      <c r="B13" s="8">
        <v>895159</v>
      </c>
      <c r="C13" s="8">
        <v>1846813</v>
      </c>
      <c r="D13" s="8">
        <v>13383</v>
      </c>
      <c r="E13" s="8">
        <v>2755355</v>
      </c>
      <c r="F13" s="8">
        <v>12443.29</v>
      </c>
      <c r="G13" s="8">
        <v>9311.916000000001</v>
      </c>
      <c r="H13" s="8">
        <v>287.612</v>
      </c>
      <c r="I13" s="8">
        <v>22042.818</v>
      </c>
      <c r="J13" s="8">
        <v>13900.6478178737</v>
      </c>
      <c r="K13" s="8">
        <v>5042.15424084626</v>
      </c>
      <c r="L13" s="8">
        <v>21490.8465964283</v>
      </c>
      <c r="M13" s="8">
        <v>7999.992015547909</v>
      </c>
    </row>
    <row r="14" spans="1:13" ht="15" customHeight="1">
      <c r="A14" s="32" t="s">
        <v>64</v>
      </c>
      <c r="B14" s="26">
        <v>3535910</v>
      </c>
      <c r="C14" s="26" t="s">
        <v>81</v>
      </c>
      <c r="D14" s="26" t="s">
        <v>82</v>
      </c>
      <c r="E14" s="26" t="s">
        <v>83</v>
      </c>
      <c r="F14" s="26" t="s">
        <v>84</v>
      </c>
      <c r="G14" s="26" t="s">
        <v>85</v>
      </c>
      <c r="H14" s="26" t="s">
        <v>86</v>
      </c>
      <c r="I14" s="26" t="s">
        <v>87</v>
      </c>
      <c r="J14" s="26" t="s">
        <v>88</v>
      </c>
      <c r="K14" s="26" t="s">
        <v>89</v>
      </c>
      <c r="L14" s="26" t="s">
        <v>90</v>
      </c>
      <c r="M14" s="26" t="s">
        <v>91</v>
      </c>
    </row>
    <row r="15" spans="1:13" s="6" customFormat="1" ht="14.25" customHeight="1">
      <c r="A15" s="17" t="s">
        <v>76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="6" customFormat="1" ht="11.25">
      <c r="A16" s="6" t="s">
        <v>70</v>
      </c>
    </row>
    <row r="17" s="6" customFormat="1" ht="11.25">
      <c r="A17" s="6" t="s">
        <v>69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  <ignoredErrors>
    <ignoredError sqref="C14:E14 F14:M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B12" sqref="B12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8.42187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>
        <v>2015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29</v>
      </c>
      <c r="B6" s="45" t="s">
        <v>30</v>
      </c>
      <c r="C6" s="46"/>
      <c r="D6" s="46"/>
      <c r="E6" s="47"/>
      <c r="F6" s="45" t="s">
        <v>73</v>
      </c>
      <c r="G6" s="46"/>
      <c r="H6" s="46"/>
      <c r="I6" s="47"/>
      <c r="J6" s="46" t="s">
        <v>77</v>
      </c>
      <c r="K6" s="46"/>
      <c r="L6" s="46"/>
      <c r="M6" s="47"/>
    </row>
    <row r="7" spans="1:13" s="22" customFormat="1" ht="20.25" customHeight="1">
      <c r="A7" s="44"/>
      <c r="B7" s="23" t="s">
        <v>33</v>
      </c>
      <c r="C7" s="23" t="s">
        <v>21</v>
      </c>
      <c r="D7" s="23" t="s">
        <v>63</v>
      </c>
      <c r="E7" s="23" t="s">
        <v>65</v>
      </c>
      <c r="F7" s="23" t="s">
        <v>33</v>
      </c>
      <c r="G7" s="23" t="s">
        <v>21</v>
      </c>
      <c r="H7" s="23" t="s">
        <v>63</v>
      </c>
      <c r="I7" s="23" t="s">
        <v>65</v>
      </c>
      <c r="J7" s="23" t="s">
        <v>33</v>
      </c>
      <c r="K7" s="23" t="s">
        <v>21</v>
      </c>
      <c r="L7" s="23" t="s">
        <v>63</v>
      </c>
      <c r="M7" s="23" t="s">
        <v>65</v>
      </c>
    </row>
    <row r="8" spans="1:13" s="22" customFormat="1" ht="12.75">
      <c r="A8" s="33"/>
      <c r="B8" s="23"/>
      <c r="C8" s="23"/>
      <c r="D8" s="23"/>
      <c r="E8" s="23" t="s">
        <v>66</v>
      </c>
      <c r="F8" s="23"/>
      <c r="G8" s="23"/>
      <c r="H8" s="23"/>
      <c r="I8" s="23" t="s">
        <v>67</v>
      </c>
      <c r="J8" s="23"/>
      <c r="K8" s="23"/>
      <c r="L8" s="23"/>
      <c r="M8" s="30" t="s">
        <v>59</v>
      </c>
    </row>
    <row r="9" spans="1:13" s="22" customFormat="1" ht="12.75">
      <c r="A9" s="33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6.5" customHeight="1">
      <c r="A10" s="31" t="s">
        <v>1</v>
      </c>
      <c r="B10" s="9">
        <v>680669</v>
      </c>
      <c r="C10" s="8">
        <v>1366051</v>
      </c>
      <c r="D10" s="8">
        <v>10654</v>
      </c>
      <c r="E10" s="8">
        <v>2057374</v>
      </c>
      <c r="F10" s="9">
        <v>9062.832</v>
      </c>
      <c r="G10" s="9">
        <v>6721.441000000001</v>
      </c>
      <c r="H10" s="9">
        <v>228.934</v>
      </c>
      <c r="I10" s="9">
        <v>16013.207</v>
      </c>
      <c r="J10" s="9">
        <v>13314.5949058941</v>
      </c>
      <c r="K10" s="9">
        <v>4920.34411599567</v>
      </c>
      <c r="L10" s="9">
        <v>21488.0795945185</v>
      </c>
      <c r="M10" s="9">
        <v>7783.32330436761</v>
      </c>
    </row>
    <row r="11" spans="1:13" ht="15" customHeight="1">
      <c r="A11" s="31" t="s">
        <v>2</v>
      </c>
      <c r="B11" s="8">
        <v>846863</v>
      </c>
      <c r="C11" s="8">
        <v>1826856</v>
      </c>
      <c r="D11" s="8">
        <v>12639</v>
      </c>
      <c r="E11" s="8">
        <v>2686358</v>
      </c>
      <c r="F11" s="8">
        <v>11570.428</v>
      </c>
      <c r="G11" s="8">
        <v>9203.958</v>
      </c>
      <c r="H11" s="8">
        <v>294.016</v>
      </c>
      <c r="I11" s="8">
        <v>21068.402000000002</v>
      </c>
      <c r="J11" s="8">
        <v>13662.691604191</v>
      </c>
      <c r="K11" s="8">
        <v>5038.14093721673</v>
      </c>
      <c r="L11" s="8">
        <v>23262.5998892317</v>
      </c>
      <c r="M11" s="8">
        <v>7842.7380118361</v>
      </c>
    </row>
    <row r="12" spans="1:13" ht="15" customHeight="1">
      <c r="A12" s="31" t="s">
        <v>3</v>
      </c>
      <c r="B12" s="8">
        <v>1113219</v>
      </c>
      <c r="C12" s="8">
        <v>2586354</v>
      </c>
      <c r="D12" s="8">
        <v>15780</v>
      </c>
      <c r="E12" s="8">
        <v>3715353</v>
      </c>
      <c r="F12" s="8">
        <v>15815.756</v>
      </c>
      <c r="G12" s="8">
        <v>12518.935</v>
      </c>
      <c r="H12" s="8">
        <v>371.21700000000004</v>
      </c>
      <c r="I12" s="8">
        <v>28705.908</v>
      </c>
      <c r="J12" s="8">
        <v>14207.227868011601</v>
      </c>
      <c r="K12" s="8">
        <v>4840.3795458781</v>
      </c>
      <c r="L12" s="8">
        <v>23524.524714828898</v>
      </c>
      <c r="M12" s="8">
        <v>7726.293571566421</v>
      </c>
    </row>
    <row r="13" spans="1:13" ht="15" customHeight="1">
      <c r="A13" s="31" t="s">
        <v>4</v>
      </c>
      <c r="B13" s="8">
        <v>895159</v>
      </c>
      <c r="C13" s="8">
        <v>1846813</v>
      </c>
      <c r="D13" s="8">
        <v>13383</v>
      </c>
      <c r="E13" s="8">
        <v>2755355</v>
      </c>
      <c r="F13" s="8">
        <v>12443.29</v>
      </c>
      <c r="G13" s="8">
        <v>9311.916000000001</v>
      </c>
      <c r="H13" s="8">
        <v>287.612</v>
      </c>
      <c r="I13" s="8">
        <v>22042.818</v>
      </c>
      <c r="J13" s="8">
        <v>13900.6478178737</v>
      </c>
      <c r="K13" s="8">
        <v>5042.15424084626</v>
      </c>
      <c r="L13" s="8">
        <v>21490.8465964283</v>
      </c>
      <c r="M13" s="8">
        <v>7999.992015547909</v>
      </c>
    </row>
    <row r="14" spans="1:13" ht="15" customHeight="1">
      <c r="A14" s="23" t="s">
        <v>65</v>
      </c>
      <c r="B14" s="26" t="s">
        <v>80</v>
      </c>
      <c r="C14" s="26" t="s">
        <v>81</v>
      </c>
      <c r="D14" s="26" t="s">
        <v>82</v>
      </c>
      <c r="E14" s="26" t="s">
        <v>83</v>
      </c>
      <c r="F14" s="26" t="s">
        <v>84</v>
      </c>
      <c r="G14" s="26" t="s">
        <v>85</v>
      </c>
      <c r="H14" s="26" t="s">
        <v>86</v>
      </c>
      <c r="I14" s="26" t="s">
        <v>87</v>
      </c>
      <c r="J14" s="26" t="s">
        <v>88</v>
      </c>
      <c r="K14" s="26" t="s">
        <v>89</v>
      </c>
      <c r="L14" s="26" t="s">
        <v>90</v>
      </c>
      <c r="M14" s="26" t="s">
        <v>91</v>
      </c>
    </row>
    <row r="15" spans="1:13" s="6" customFormat="1" ht="14.25" customHeight="1">
      <c r="A15" s="17" t="s">
        <v>74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="6" customFormat="1" ht="11.25">
      <c r="A16" s="6" t="s">
        <v>78</v>
      </c>
    </row>
    <row r="17" s="6" customFormat="1" ht="11.25">
      <c r="A17" s="6" t="s">
        <v>75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  <ignoredErrors>
    <ignoredError sqref="L14:M14 I14:K14 G14:H14 D14:F14 B14: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8.42187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>
        <v>2010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1" t="s">
        <v>29</v>
      </c>
      <c r="B6" s="38" t="s">
        <v>30</v>
      </c>
      <c r="C6" s="39"/>
      <c r="D6" s="39"/>
      <c r="E6" s="40"/>
      <c r="F6" s="38" t="s">
        <v>31</v>
      </c>
      <c r="G6" s="39"/>
      <c r="H6" s="39"/>
      <c r="I6" s="40"/>
      <c r="J6" s="39" t="s">
        <v>32</v>
      </c>
      <c r="K6" s="39"/>
      <c r="L6" s="39"/>
      <c r="M6" s="40"/>
    </row>
    <row r="7" spans="1:13" s="2" customFormat="1" ht="20.25" customHeight="1">
      <c r="A7" s="42"/>
      <c r="B7" s="4" t="s">
        <v>33</v>
      </c>
      <c r="C7" s="4" t="s">
        <v>21</v>
      </c>
      <c r="D7" s="4" t="s">
        <v>34</v>
      </c>
      <c r="E7" s="4" t="s">
        <v>35</v>
      </c>
      <c r="F7" s="4" t="s">
        <v>33</v>
      </c>
      <c r="G7" s="4" t="s">
        <v>21</v>
      </c>
      <c r="H7" s="4" t="s">
        <v>34</v>
      </c>
      <c r="I7" s="4" t="s">
        <v>35</v>
      </c>
      <c r="J7" s="4" t="s">
        <v>33</v>
      </c>
      <c r="K7" s="4" t="s">
        <v>21</v>
      </c>
      <c r="L7" s="4" t="s">
        <v>34</v>
      </c>
      <c r="M7" s="4" t="s">
        <v>35</v>
      </c>
    </row>
    <row r="8" spans="1:13" ht="18" customHeight="1">
      <c r="A8" s="7" t="s">
        <v>1</v>
      </c>
      <c r="B8" s="12">
        <v>464174</v>
      </c>
      <c r="C8" s="8">
        <v>558859</v>
      </c>
      <c r="D8" s="8">
        <v>8502</v>
      </c>
      <c r="E8" s="8">
        <v>1031535</v>
      </c>
      <c r="F8" s="12">
        <v>4339.117</v>
      </c>
      <c r="G8" s="9">
        <v>3160.715</v>
      </c>
      <c r="H8" s="9">
        <v>220.643</v>
      </c>
      <c r="I8" s="9">
        <v>7720.475</v>
      </c>
      <c r="J8" s="12">
        <v>9348.039743716801</v>
      </c>
      <c r="K8" s="12">
        <v>5655.65733038208</v>
      </c>
      <c r="L8" s="12">
        <v>25951.893672077196</v>
      </c>
      <c r="M8" s="12">
        <v>7484.45278153432</v>
      </c>
    </row>
    <row r="9" spans="1:13" ht="15" customHeight="1">
      <c r="A9" s="7" t="s">
        <v>2</v>
      </c>
      <c r="B9" s="12">
        <v>571542</v>
      </c>
      <c r="C9" s="8">
        <v>888386</v>
      </c>
      <c r="D9" s="8">
        <v>11699</v>
      </c>
      <c r="E9" s="8">
        <v>1471627</v>
      </c>
      <c r="F9" s="12">
        <v>5610.512000000001</v>
      </c>
      <c r="G9" s="9">
        <v>4568.909000000001</v>
      </c>
      <c r="H9" s="9">
        <v>311.362</v>
      </c>
      <c r="I9" s="9">
        <v>10490.783</v>
      </c>
      <c r="J9" s="12">
        <v>9816.447435184122</v>
      </c>
      <c r="K9" s="12">
        <v>5142.93223891417</v>
      </c>
      <c r="L9" s="12">
        <v>26614.411488161397</v>
      </c>
      <c r="M9" s="12">
        <v>7128.69701357749</v>
      </c>
    </row>
    <row r="10" spans="1:13" ht="15" customHeight="1">
      <c r="A10" s="7" t="s">
        <v>3</v>
      </c>
      <c r="B10" s="12">
        <v>780685</v>
      </c>
      <c r="C10" s="8">
        <v>1149633</v>
      </c>
      <c r="D10" s="8">
        <v>9690</v>
      </c>
      <c r="E10" s="8">
        <v>1940008</v>
      </c>
      <c r="F10" s="12">
        <v>8401.707</v>
      </c>
      <c r="G10" s="9">
        <v>5607.953</v>
      </c>
      <c r="H10" s="9">
        <v>324.1</v>
      </c>
      <c r="I10" s="9">
        <v>14333.76</v>
      </c>
      <c r="J10" s="12">
        <v>10761.968015268601</v>
      </c>
      <c r="K10" s="12">
        <v>4878.03759982534</v>
      </c>
      <c r="L10" s="12">
        <v>33446.8524251806</v>
      </c>
      <c r="M10" s="12">
        <v>7388.50561440984</v>
      </c>
    </row>
    <row r="11" spans="1:13" ht="15" customHeight="1">
      <c r="A11" s="7" t="s">
        <v>4</v>
      </c>
      <c r="B11" s="12">
        <v>603686</v>
      </c>
      <c r="C11" s="8">
        <v>956728</v>
      </c>
      <c r="D11" s="8">
        <v>10050</v>
      </c>
      <c r="E11" s="8">
        <v>1570464</v>
      </c>
      <c r="F11" s="12">
        <v>6266.654</v>
      </c>
      <c r="G11" s="9">
        <v>4908.591</v>
      </c>
      <c r="H11" s="9">
        <v>274.27</v>
      </c>
      <c r="I11" s="9">
        <v>11449.515</v>
      </c>
      <c r="J11" s="12">
        <v>10380.6515307627</v>
      </c>
      <c r="K11" s="12">
        <v>5130.60242827638</v>
      </c>
      <c r="L11" s="12">
        <v>27290.547263681598</v>
      </c>
      <c r="M11" s="12">
        <v>7290.530059905861</v>
      </c>
    </row>
    <row r="12" spans="1:13" ht="15" customHeight="1">
      <c r="A12" s="4" t="s">
        <v>35</v>
      </c>
      <c r="B12" s="13">
        <v>2420087</v>
      </c>
      <c r="C12" s="11">
        <v>3553606</v>
      </c>
      <c r="D12" s="11">
        <v>39941</v>
      </c>
      <c r="E12" s="11">
        <v>6013634</v>
      </c>
      <c r="F12" s="13">
        <v>24618</v>
      </c>
      <c r="G12" s="11">
        <v>18246</v>
      </c>
      <c r="H12" s="11">
        <v>1130</v>
      </c>
      <c r="I12" s="11">
        <v>43995</v>
      </c>
      <c r="J12" s="13">
        <v>10077</v>
      </c>
      <c r="K12" s="13">
        <v>5202</v>
      </c>
      <c r="L12" s="13">
        <v>28326</v>
      </c>
      <c r="M12" s="13">
        <v>7323</v>
      </c>
    </row>
    <row r="13" s="6" customFormat="1" ht="14.25" customHeight="1">
      <c r="A13" s="5" t="s">
        <v>36</v>
      </c>
    </row>
    <row r="14" s="6" customFormat="1" ht="3.75" customHeight="1"/>
    <row r="15" s="6" customFormat="1" ht="11.25">
      <c r="A15" s="6" t="s">
        <v>40</v>
      </c>
    </row>
    <row r="16" s="6" customFormat="1" ht="11.25">
      <c r="A16" s="6" t="s">
        <v>39</v>
      </c>
    </row>
  </sheetData>
  <sheetProtection/>
  <mergeCells count="7">
    <mergeCell ref="A1:M1"/>
    <mergeCell ref="A2:M2"/>
    <mergeCell ref="A4:M4"/>
    <mergeCell ref="B6:E6"/>
    <mergeCell ref="F6:I6"/>
    <mergeCell ref="J6:M6"/>
    <mergeCell ref="A6:A7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4" workbookViewId="0" topLeftCell="A1">
      <selection activeCell="Q26" sqref="Q26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7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19</v>
      </c>
      <c r="B6" s="45" t="s">
        <v>18</v>
      </c>
      <c r="C6" s="46"/>
      <c r="D6" s="46"/>
      <c r="E6" s="47"/>
      <c r="F6" s="45" t="s">
        <v>16</v>
      </c>
      <c r="G6" s="46"/>
      <c r="H6" s="46"/>
      <c r="I6" s="47"/>
      <c r="J6" s="46" t="s">
        <v>17</v>
      </c>
      <c r="K6" s="46"/>
      <c r="L6" s="46"/>
      <c r="M6" s="47"/>
    </row>
    <row r="7" spans="1:13" s="22" customFormat="1" ht="15.75" customHeight="1">
      <c r="A7" s="44"/>
      <c r="B7" s="23" t="s">
        <v>20</v>
      </c>
      <c r="C7" s="23" t="s">
        <v>21</v>
      </c>
      <c r="D7" s="23" t="s">
        <v>22</v>
      </c>
      <c r="E7" s="23" t="s">
        <v>0</v>
      </c>
      <c r="F7" s="23" t="s">
        <v>20</v>
      </c>
      <c r="G7" s="23" t="s">
        <v>21</v>
      </c>
      <c r="H7" s="23" t="s">
        <v>22</v>
      </c>
      <c r="I7" s="23" t="s">
        <v>0</v>
      </c>
      <c r="J7" s="23" t="s">
        <v>23</v>
      </c>
      <c r="K7" s="23" t="s">
        <v>24</v>
      </c>
      <c r="L7" s="23" t="s">
        <v>22</v>
      </c>
      <c r="M7" s="23" t="s">
        <v>0</v>
      </c>
    </row>
    <row r="8" spans="1:13" ht="18" customHeight="1">
      <c r="A8" s="7" t="s">
        <v>1</v>
      </c>
      <c r="B8" s="9">
        <v>511287</v>
      </c>
      <c r="C8" s="8">
        <v>845973</v>
      </c>
      <c r="D8" s="8">
        <v>8421</v>
      </c>
      <c r="E8" s="8">
        <v>1365681</v>
      </c>
      <c r="F8" s="9">
        <v>5231</v>
      </c>
      <c r="G8" s="9">
        <v>3997</v>
      </c>
      <c r="H8" s="9">
        <v>216</v>
      </c>
      <c r="I8" s="9">
        <v>9445</v>
      </c>
      <c r="J8" s="9">
        <v>10232</v>
      </c>
      <c r="K8" s="9">
        <v>4725</v>
      </c>
      <c r="L8" s="9">
        <v>25696</v>
      </c>
      <c r="M8" s="9">
        <v>6916</v>
      </c>
    </row>
    <row r="9" spans="1:13" ht="15" customHeight="1">
      <c r="A9" s="7" t="s">
        <v>2</v>
      </c>
      <c r="B9" s="21">
        <v>640338</v>
      </c>
      <c r="C9" s="20">
        <v>1331742</v>
      </c>
      <c r="D9" s="20">
        <v>12609</v>
      </c>
      <c r="E9" s="20">
        <v>1984689</v>
      </c>
      <c r="F9" s="21">
        <v>6948</v>
      </c>
      <c r="G9" s="20">
        <v>5554</v>
      </c>
      <c r="H9" s="19">
        <v>298</v>
      </c>
      <c r="I9" s="20">
        <v>12800</v>
      </c>
      <c r="J9" s="21">
        <v>10850</v>
      </c>
      <c r="K9" s="21">
        <v>4170</v>
      </c>
      <c r="L9" s="21">
        <v>23648</v>
      </c>
      <c r="M9" s="20">
        <v>6449</v>
      </c>
    </row>
    <row r="10" spans="1:13" ht="15" customHeight="1">
      <c r="A10" s="7" t="s">
        <v>3</v>
      </c>
      <c r="B10" s="24">
        <v>855942</v>
      </c>
      <c r="C10" s="24">
        <v>1397403</v>
      </c>
      <c r="D10" s="24">
        <v>9888</v>
      </c>
      <c r="E10" s="24">
        <v>2263233</v>
      </c>
      <c r="F10" s="25">
        <v>10037.506</v>
      </c>
      <c r="G10" s="25">
        <v>6597.212</v>
      </c>
      <c r="H10" s="25">
        <v>341.118</v>
      </c>
      <c r="I10" s="25">
        <v>16975.836</v>
      </c>
      <c r="J10" s="25">
        <v>11726.852987702401</v>
      </c>
      <c r="K10" s="25">
        <v>4721.05183687168</v>
      </c>
      <c r="L10" s="25">
        <v>34498.1796116505</v>
      </c>
      <c r="M10" s="25">
        <v>7500.70187205648</v>
      </c>
    </row>
    <row r="11" spans="1:13" ht="15" customHeight="1">
      <c r="A11" s="7" t="s">
        <v>4</v>
      </c>
      <c r="B11" s="8">
        <v>628920</v>
      </c>
      <c r="C11" s="8">
        <v>1093831</v>
      </c>
      <c r="D11" s="8">
        <v>10531</v>
      </c>
      <c r="E11" s="8">
        <v>1733282</v>
      </c>
      <c r="F11" s="8">
        <v>7007.119000000001</v>
      </c>
      <c r="G11" s="8">
        <v>5455.448</v>
      </c>
      <c r="H11" s="8">
        <v>279.372</v>
      </c>
      <c r="I11" s="8">
        <v>12741.939</v>
      </c>
      <c r="J11" s="8">
        <v>11141.5108439865</v>
      </c>
      <c r="K11" s="8">
        <v>4987.46881373814</v>
      </c>
      <c r="L11" s="8">
        <v>26528.5348020131</v>
      </c>
      <c r="M11" s="8">
        <v>7351.336366500081</v>
      </c>
    </row>
    <row r="12" spans="1:13" ht="15" customHeight="1">
      <c r="A12" s="10" t="s">
        <v>0</v>
      </c>
      <c r="B12" s="26">
        <v>2636487</v>
      </c>
      <c r="C12" s="26">
        <v>4668949</v>
      </c>
      <c r="D12" s="26">
        <v>41449</v>
      </c>
      <c r="E12" s="26">
        <v>7346885</v>
      </c>
      <c r="F12" s="26">
        <v>29224</v>
      </c>
      <c r="G12" s="26">
        <v>21604</v>
      </c>
      <c r="H12" s="26">
        <v>1135</v>
      </c>
      <c r="I12" s="26">
        <v>51963</v>
      </c>
      <c r="J12" s="26">
        <v>10988</v>
      </c>
      <c r="K12" s="26">
        <v>4651</v>
      </c>
      <c r="L12" s="26">
        <v>27593</v>
      </c>
      <c r="M12" s="26">
        <v>7054</v>
      </c>
    </row>
    <row r="13" spans="1:13" s="6" customFormat="1" ht="14.25" customHeight="1">
      <c r="A13" s="17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6" customFormat="1" ht="3.75" customHeight="1"/>
    <row r="15" s="6" customFormat="1" ht="11.25">
      <c r="A15" s="6" t="s">
        <v>25</v>
      </c>
    </row>
    <row r="16" s="6" customFormat="1" ht="11.25">
      <c r="A16" s="6" t="s">
        <v>26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K15" sqref="K15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8.42187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>
        <v>2011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29</v>
      </c>
      <c r="B6" s="45" t="s">
        <v>30</v>
      </c>
      <c r="C6" s="46"/>
      <c r="D6" s="46"/>
      <c r="E6" s="47"/>
      <c r="F6" s="45" t="s">
        <v>31</v>
      </c>
      <c r="G6" s="46"/>
      <c r="H6" s="46"/>
      <c r="I6" s="47"/>
      <c r="J6" s="46" t="s">
        <v>32</v>
      </c>
      <c r="K6" s="46"/>
      <c r="L6" s="46"/>
      <c r="M6" s="47"/>
    </row>
    <row r="7" spans="1:13" s="22" customFormat="1" ht="20.25" customHeight="1">
      <c r="A7" s="44"/>
      <c r="B7" s="23" t="s">
        <v>33</v>
      </c>
      <c r="C7" s="23" t="s">
        <v>21</v>
      </c>
      <c r="D7" s="23" t="s">
        <v>34</v>
      </c>
      <c r="E7" s="23" t="s">
        <v>35</v>
      </c>
      <c r="F7" s="23" t="s">
        <v>33</v>
      </c>
      <c r="G7" s="23" t="s">
        <v>21</v>
      </c>
      <c r="H7" s="23" t="s">
        <v>34</v>
      </c>
      <c r="I7" s="23" t="s">
        <v>35</v>
      </c>
      <c r="J7" s="23" t="s">
        <v>33</v>
      </c>
      <c r="K7" s="23" t="s">
        <v>21</v>
      </c>
      <c r="L7" s="23" t="s">
        <v>34</v>
      </c>
      <c r="M7" s="23" t="s">
        <v>35</v>
      </c>
    </row>
    <row r="8" spans="1:13" ht="18" customHeight="1">
      <c r="A8" s="7" t="s">
        <v>1</v>
      </c>
      <c r="B8" s="9">
        <v>511287</v>
      </c>
      <c r="C8" s="8">
        <v>845973</v>
      </c>
      <c r="D8" s="8">
        <v>8421</v>
      </c>
      <c r="E8" s="8">
        <v>1365681</v>
      </c>
      <c r="F8" s="9">
        <v>5231</v>
      </c>
      <c r="G8" s="9">
        <v>3997</v>
      </c>
      <c r="H8" s="9">
        <v>216</v>
      </c>
      <c r="I8" s="9">
        <v>9445</v>
      </c>
      <c r="J8" s="9">
        <v>10232</v>
      </c>
      <c r="K8" s="9">
        <v>4725</v>
      </c>
      <c r="L8" s="9">
        <v>25696</v>
      </c>
      <c r="M8" s="9">
        <v>6916</v>
      </c>
    </row>
    <row r="9" spans="1:13" ht="15" customHeight="1">
      <c r="A9" s="7" t="s">
        <v>2</v>
      </c>
      <c r="B9" s="9">
        <v>640338</v>
      </c>
      <c r="C9" s="8">
        <v>1331742</v>
      </c>
      <c r="D9" s="8">
        <v>12609</v>
      </c>
      <c r="E9" s="8">
        <v>1984689</v>
      </c>
      <c r="F9" s="9">
        <v>6948</v>
      </c>
      <c r="G9" s="9">
        <v>5554</v>
      </c>
      <c r="H9" s="9">
        <v>298</v>
      </c>
      <c r="I9" s="9">
        <v>12800</v>
      </c>
      <c r="J9" s="9">
        <v>10850</v>
      </c>
      <c r="K9" s="9">
        <v>4170</v>
      </c>
      <c r="L9" s="9">
        <v>23648</v>
      </c>
      <c r="M9" s="9">
        <v>6449</v>
      </c>
    </row>
    <row r="10" spans="1:13" ht="15" customHeight="1">
      <c r="A10" s="7" t="s">
        <v>3</v>
      </c>
      <c r="B10" s="24">
        <v>855942</v>
      </c>
      <c r="C10" s="24">
        <v>1397403</v>
      </c>
      <c r="D10" s="24">
        <v>9888</v>
      </c>
      <c r="E10" s="24">
        <v>2263233</v>
      </c>
      <c r="F10" s="25">
        <v>10037.506</v>
      </c>
      <c r="G10" s="25">
        <v>6597.212</v>
      </c>
      <c r="H10" s="25">
        <v>341.118</v>
      </c>
      <c r="I10" s="25">
        <v>16975.836</v>
      </c>
      <c r="J10" s="25">
        <v>11726.852987702401</v>
      </c>
      <c r="K10" s="25">
        <v>4721.05183687168</v>
      </c>
      <c r="L10" s="25">
        <v>34498.1796116505</v>
      </c>
      <c r="M10" s="25">
        <v>7500.70187205648</v>
      </c>
    </row>
    <row r="11" spans="1:13" ht="15" customHeight="1">
      <c r="A11" s="7" t="s">
        <v>4</v>
      </c>
      <c r="B11" s="8">
        <v>628920</v>
      </c>
      <c r="C11" s="8">
        <v>1093831</v>
      </c>
      <c r="D11" s="8">
        <v>10531</v>
      </c>
      <c r="E11" s="8">
        <v>1733282</v>
      </c>
      <c r="F11" s="8">
        <v>7007.119000000001</v>
      </c>
      <c r="G11" s="8">
        <v>5455.448</v>
      </c>
      <c r="H11" s="8">
        <v>279.372</v>
      </c>
      <c r="I11" s="8">
        <v>12741.939</v>
      </c>
      <c r="J11" s="8">
        <v>11141.5108439865</v>
      </c>
      <c r="K11" s="8">
        <v>4987.46881373814</v>
      </c>
      <c r="L11" s="8">
        <v>26528.5348020131</v>
      </c>
      <c r="M11" s="8">
        <v>7351.336366500081</v>
      </c>
    </row>
    <row r="12" spans="1:13" ht="15" customHeight="1">
      <c r="A12" s="23" t="s">
        <v>35</v>
      </c>
      <c r="B12" s="26">
        <v>2636487</v>
      </c>
      <c r="C12" s="26">
        <v>4668949</v>
      </c>
      <c r="D12" s="26">
        <v>41449</v>
      </c>
      <c r="E12" s="26">
        <v>7346885</v>
      </c>
      <c r="F12" s="26">
        <v>29224</v>
      </c>
      <c r="G12" s="26">
        <v>21604</v>
      </c>
      <c r="H12" s="26">
        <v>1135</v>
      </c>
      <c r="I12" s="26">
        <v>51963</v>
      </c>
      <c r="J12" s="26">
        <v>10988</v>
      </c>
      <c r="K12" s="26">
        <v>4651</v>
      </c>
      <c r="L12" s="26">
        <v>27593</v>
      </c>
      <c r="M12" s="26">
        <v>7054</v>
      </c>
    </row>
    <row r="13" spans="1:13" s="6" customFormat="1" ht="14.25" customHeight="1">
      <c r="A13" s="17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6" customFormat="1" ht="3.75" customHeight="1"/>
    <row r="15" s="6" customFormat="1" ht="11.25">
      <c r="A15" s="6" t="s">
        <v>40</v>
      </c>
    </row>
    <row r="16" s="6" customFormat="1" ht="11.25">
      <c r="A16" s="6" t="s">
        <v>39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4" workbookViewId="0" topLeftCell="A1">
      <selection activeCell="C21" sqref="C2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7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19</v>
      </c>
      <c r="B6" s="45" t="s">
        <v>18</v>
      </c>
      <c r="C6" s="46"/>
      <c r="D6" s="46"/>
      <c r="E6" s="47"/>
      <c r="F6" s="45" t="s">
        <v>16</v>
      </c>
      <c r="G6" s="46"/>
      <c r="H6" s="46"/>
      <c r="I6" s="47"/>
      <c r="J6" s="46" t="s">
        <v>17</v>
      </c>
      <c r="K6" s="46"/>
      <c r="L6" s="46"/>
      <c r="M6" s="47"/>
    </row>
    <row r="7" spans="1:13" s="22" customFormat="1" ht="15.75" customHeight="1">
      <c r="A7" s="44"/>
      <c r="B7" s="23" t="s">
        <v>20</v>
      </c>
      <c r="C7" s="23" t="s">
        <v>21</v>
      </c>
      <c r="D7" s="23" t="s">
        <v>22</v>
      </c>
      <c r="E7" s="23" t="s">
        <v>0</v>
      </c>
      <c r="F7" s="23" t="s">
        <v>20</v>
      </c>
      <c r="G7" s="23" t="s">
        <v>21</v>
      </c>
      <c r="H7" s="23" t="s">
        <v>22</v>
      </c>
      <c r="I7" s="23" t="s">
        <v>0</v>
      </c>
      <c r="J7" s="23" t="s">
        <v>23</v>
      </c>
      <c r="K7" s="23" t="s">
        <v>24</v>
      </c>
      <c r="L7" s="23" t="s">
        <v>22</v>
      </c>
      <c r="M7" s="23" t="s">
        <v>0</v>
      </c>
    </row>
    <row r="8" spans="1:13" ht="15.75" customHeight="1">
      <c r="A8" s="7" t="s">
        <v>1</v>
      </c>
      <c r="B8" s="9">
        <v>569463</v>
      </c>
      <c r="C8" s="8">
        <v>996806</v>
      </c>
      <c r="D8" s="8">
        <v>8889</v>
      </c>
      <c r="E8" s="8">
        <v>1575158</v>
      </c>
      <c r="F8" s="9">
        <v>6201.75</v>
      </c>
      <c r="G8" s="9">
        <v>4889.3550000000005</v>
      </c>
      <c r="H8" s="9">
        <v>219.585</v>
      </c>
      <c r="I8" s="9">
        <v>11310.69</v>
      </c>
      <c r="J8" s="9">
        <v>10890.523177098401</v>
      </c>
      <c r="K8" s="9">
        <v>4905.021639115331</v>
      </c>
      <c r="L8" s="9">
        <v>24703.0037124536</v>
      </c>
      <c r="M8" s="9">
        <v>7180.6701295997</v>
      </c>
    </row>
    <row r="9" spans="1:13" ht="15" customHeight="1">
      <c r="A9" s="7" t="s">
        <v>2</v>
      </c>
      <c r="B9" s="8">
        <v>698200</v>
      </c>
      <c r="C9" s="8">
        <v>1286328</v>
      </c>
      <c r="D9" s="8">
        <v>13333</v>
      </c>
      <c r="E9" s="8">
        <v>1997861</v>
      </c>
      <c r="F9" s="8">
        <v>7849.102000000001</v>
      </c>
      <c r="G9" s="8">
        <v>6700.621</v>
      </c>
      <c r="H9" s="8">
        <v>300.137</v>
      </c>
      <c r="I9" s="8">
        <v>14849.86</v>
      </c>
      <c r="J9" s="8">
        <v>11241.9106273274</v>
      </c>
      <c r="K9" s="8">
        <v>5209.1076304022</v>
      </c>
      <c r="L9" s="8">
        <v>22510.8377709443</v>
      </c>
      <c r="M9" s="8">
        <v>7432.87946458738</v>
      </c>
    </row>
    <row r="10" spans="1:13" ht="15" customHeight="1">
      <c r="A10" s="7" t="s">
        <v>3</v>
      </c>
      <c r="B10" s="8">
        <v>949090</v>
      </c>
      <c r="C10" s="8">
        <v>1722679</v>
      </c>
      <c r="D10" s="8">
        <v>11426</v>
      </c>
      <c r="E10" s="8">
        <v>2683195</v>
      </c>
      <c r="F10" s="8">
        <v>11594.088</v>
      </c>
      <c r="G10" s="8">
        <v>8665.824</v>
      </c>
      <c r="H10" s="8">
        <v>345.475</v>
      </c>
      <c r="I10" s="8">
        <v>20605.387</v>
      </c>
      <c r="J10" s="8">
        <v>12216.0048046023</v>
      </c>
      <c r="K10" s="8">
        <v>5030.4345731270905</v>
      </c>
      <c r="L10" s="8">
        <v>30235.865569753198</v>
      </c>
      <c r="M10" s="8">
        <v>7679.42210685396</v>
      </c>
    </row>
    <row r="11" spans="1:13" ht="15" customHeight="1">
      <c r="A11" s="7" t="s">
        <v>4</v>
      </c>
      <c r="B11" s="8">
        <v>727061</v>
      </c>
      <c r="C11" s="8">
        <v>1337420</v>
      </c>
      <c r="D11" s="8">
        <v>14309</v>
      </c>
      <c r="E11" s="8">
        <v>2078790</v>
      </c>
      <c r="F11" s="8">
        <v>8397.17</v>
      </c>
      <c r="G11" s="8">
        <v>6856.27</v>
      </c>
      <c r="H11" s="8">
        <v>312.98900000000003</v>
      </c>
      <c r="I11" s="8">
        <v>15566.429</v>
      </c>
      <c r="J11" s="8">
        <v>11549.471089771</v>
      </c>
      <c r="K11" s="8">
        <v>5126.489808736221</v>
      </c>
      <c r="L11" s="8">
        <v>21873.5760710043</v>
      </c>
      <c r="M11" s="8">
        <v>7488.216221936801</v>
      </c>
    </row>
    <row r="12" spans="1:13" ht="15" customHeight="1">
      <c r="A12" s="10" t="s">
        <v>0</v>
      </c>
      <c r="B12" s="26" t="s">
        <v>43</v>
      </c>
      <c r="C12" s="26" t="s">
        <v>44</v>
      </c>
      <c r="D12" s="26" t="s">
        <v>45</v>
      </c>
      <c r="E12" s="26" t="s">
        <v>46</v>
      </c>
      <c r="F12" s="27" t="s">
        <v>47</v>
      </c>
      <c r="G12" s="27" t="s">
        <v>48</v>
      </c>
      <c r="H12" s="27" t="s">
        <v>49</v>
      </c>
      <c r="I12" s="27" t="s">
        <v>50</v>
      </c>
      <c r="J12" s="27" t="s">
        <v>51</v>
      </c>
      <c r="K12" s="27" t="s">
        <v>52</v>
      </c>
      <c r="L12" s="27" t="s">
        <v>53</v>
      </c>
      <c r="M12" s="27" t="s">
        <v>54</v>
      </c>
    </row>
    <row r="13" spans="1:13" s="6" customFormat="1" ht="14.25" customHeight="1">
      <c r="A13" s="17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6" customFormat="1" ht="3.75" customHeight="1"/>
    <row r="15" s="6" customFormat="1" ht="11.25">
      <c r="A15" s="6" t="s">
        <v>25</v>
      </c>
    </row>
    <row r="16" s="6" customFormat="1" ht="11.25">
      <c r="A16" s="6" t="s">
        <v>26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K21" sqref="K2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8.42187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>
        <v>2012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29</v>
      </c>
      <c r="B6" s="45" t="s">
        <v>30</v>
      </c>
      <c r="C6" s="46"/>
      <c r="D6" s="46"/>
      <c r="E6" s="47"/>
      <c r="F6" s="45" t="s">
        <v>31</v>
      </c>
      <c r="G6" s="46"/>
      <c r="H6" s="46"/>
      <c r="I6" s="47"/>
      <c r="J6" s="46" t="s">
        <v>32</v>
      </c>
      <c r="K6" s="46"/>
      <c r="L6" s="46"/>
      <c r="M6" s="47"/>
    </row>
    <row r="7" spans="1:13" s="22" customFormat="1" ht="20.25" customHeight="1">
      <c r="A7" s="44"/>
      <c r="B7" s="23" t="s">
        <v>33</v>
      </c>
      <c r="C7" s="23" t="s">
        <v>21</v>
      </c>
      <c r="D7" s="23" t="s">
        <v>34</v>
      </c>
      <c r="E7" s="23" t="s">
        <v>35</v>
      </c>
      <c r="F7" s="23" t="s">
        <v>33</v>
      </c>
      <c r="G7" s="23" t="s">
        <v>21</v>
      </c>
      <c r="H7" s="23" t="s">
        <v>34</v>
      </c>
      <c r="I7" s="23" t="s">
        <v>35</v>
      </c>
      <c r="J7" s="23" t="s">
        <v>33</v>
      </c>
      <c r="K7" s="23" t="s">
        <v>21</v>
      </c>
      <c r="L7" s="23" t="s">
        <v>34</v>
      </c>
      <c r="M7" s="23" t="s">
        <v>35</v>
      </c>
    </row>
    <row r="8" spans="1:13" ht="16.5" customHeight="1">
      <c r="A8" s="7" t="s">
        <v>1</v>
      </c>
      <c r="B8" s="9">
        <v>569463</v>
      </c>
      <c r="C8" s="8">
        <v>996806</v>
      </c>
      <c r="D8" s="8">
        <v>8889</v>
      </c>
      <c r="E8" s="8">
        <v>1575158</v>
      </c>
      <c r="F8" s="9">
        <v>6201.75</v>
      </c>
      <c r="G8" s="9">
        <v>4889.3550000000005</v>
      </c>
      <c r="H8" s="9">
        <v>219.585</v>
      </c>
      <c r="I8" s="9">
        <v>11310.69</v>
      </c>
      <c r="J8" s="9">
        <v>10890.523177098401</v>
      </c>
      <c r="K8" s="9">
        <v>4905.021639115331</v>
      </c>
      <c r="L8" s="9">
        <v>24703.0037124536</v>
      </c>
      <c r="M8" s="9">
        <v>7180.6701295997</v>
      </c>
    </row>
    <row r="9" spans="1:13" ht="15" customHeight="1">
      <c r="A9" s="7" t="s">
        <v>2</v>
      </c>
      <c r="B9" s="8">
        <v>698200</v>
      </c>
      <c r="C9" s="8">
        <v>1286328</v>
      </c>
      <c r="D9" s="8">
        <v>13333</v>
      </c>
      <c r="E9" s="8">
        <v>1997861</v>
      </c>
      <c r="F9" s="8">
        <v>7849.102000000001</v>
      </c>
      <c r="G9" s="8">
        <v>6700.621</v>
      </c>
      <c r="H9" s="8">
        <v>300.137</v>
      </c>
      <c r="I9" s="8">
        <v>14849.86</v>
      </c>
      <c r="J9" s="8">
        <v>11241.9106273274</v>
      </c>
      <c r="K9" s="8">
        <v>5209.1076304022</v>
      </c>
      <c r="L9" s="8">
        <v>22510.8377709443</v>
      </c>
      <c r="M9" s="8">
        <v>7432.87946458738</v>
      </c>
    </row>
    <row r="10" spans="1:13" ht="15" customHeight="1">
      <c r="A10" s="7" t="s">
        <v>3</v>
      </c>
      <c r="B10" s="8">
        <v>949090</v>
      </c>
      <c r="C10" s="8">
        <v>1722679</v>
      </c>
      <c r="D10" s="8">
        <v>11426</v>
      </c>
      <c r="E10" s="8">
        <v>2683195</v>
      </c>
      <c r="F10" s="8">
        <v>11594.088</v>
      </c>
      <c r="G10" s="8">
        <v>8665.824</v>
      </c>
      <c r="H10" s="8">
        <v>345.475</v>
      </c>
      <c r="I10" s="8">
        <v>20605.387</v>
      </c>
      <c r="J10" s="8">
        <v>12216.0048046023</v>
      </c>
      <c r="K10" s="8">
        <v>5030.4345731270905</v>
      </c>
      <c r="L10" s="8">
        <v>30235.865569753198</v>
      </c>
      <c r="M10" s="8">
        <v>7679.42210685396</v>
      </c>
    </row>
    <row r="11" spans="1:13" ht="15" customHeight="1">
      <c r="A11" s="7" t="s">
        <v>4</v>
      </c>
      <c r="B11" s="8">
        <v>727061</v>
      </c>
      <c r="C11" s="8">
        <v>1337420</v>
      </c>
      <c r="D11" s="8">
        <v>14309</v>
      </c>
      <c r="E11" s="8">
        <v>2078790</v>
      </c>
      <c r="F11" s="8">
        <v>8397.17</v>
      </c>
      <c r="G11" s="8">
        <v>6856.27</v>
      </c>
      <c r="H11" s="8">
        <v>312.98900000000003</v>
      </c>
      <c r="I11" s="8">
        <v>15566.429</v>
      </c>
      <c r="J11" s="8">
        <v>11549.471089771</v>
      </c>
      <c r="K11" s="8">
        <v>5126.489808736221</v>
      </c>
      <c r="L11" s="8">
        <v>21873.5760710043</v>
      </c>
      <c r="M11" s="8">
        <v>7488.216221936801</v>
      </c>
    </row>
    <row r="12" spans="1:13" ht="15" customHeight="1">
      <c r="A12" s="23" t="s">
        <v>35</v>
      </c>
      <c r="B12" s="26" t="s">
        <v>43</v>
      </c>
      <c r="C12" s="26" t="s">
        <v>44</v>
      </c>
      <c r="D12" s="26" t="s">
        <v>45</v>
      </c>
      <c r="E12" s="26" t="s">
        <v>46</v>
      </c>
      <c r="F12" s="27" t="s">
        <v>47</v>
      </c>
      <c r="G12" s="27" t="s">
        <v>48</v>
      </c>
      <c r="H12" s="27" t="s">
        <v>49</v>
      </c>
      <c r="I12" s="27" t="s">
        <v>50</v>
      </c>
      <c r="J12" s="27" t="s">
        <v>51</v>
      </c>
      <c r="K12" s="27" t="s">
        <v>52</v>
      </c>
      <c r="L12" s="27" t="s">
        <v>53</v>
      </c>
      <c r="M12" s="27" t="s">
        <v>54</v>
      </c>
    </row>
    <row r="13" spans="1:13" s="6" customFormat="1" ht="14.25" customHeight="1">
      <c r="A13" s="17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6" customFormat="1" ht="3.75" customHeight="1"/>
    <row r="15" s="6" customFormat="1" ht="11.25">
      <c r="A15" s="6" t="s">
        <v>40</v>
      </c>
    </row>
    <row r="16" s="6" customFormat="1" ht="11.25">
      <c r="A16" s="6" t="s">
        <v>39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4" workbookViewId="0" topLeftCell="A1">
      <selection activeCell="B11" sqref="B1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7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19</v>
      </c>
      <c r="B6" s="45" t="s">
        <v>18</v>
      </c>
      <c r="C6" s="46"/>
      <c r="D6" s="46"/>
      <c r="E6" s="47"/>
      <c r="F6" s="45" t="s">
        <v>16</v>
      </c>
      <c r="G6" s="46"/>
      <c r="H6" s="46"/>
      <c r="I6" s="47"/>
      <c r="J6" s="46" t="s">
        <v>17</v>
      </c>
      <c r="K6" s="46"/>
      <c r="L6" s="46"/>
      <c r="M6" s="47"/>
    </row>
    <row r="7" spans="1:13" s="22" customFormat="1" ht="15.75" customHeight="1">
      <c r="A7" s="44"/>
      <c r="B7" s="23" t="s">
        <v>20</v>
      </c>
      <c r="C7" s="23" t="s">
        <v>21</v>
      </c>
      <c r="D7" s="23" t="s">
        <v>22</v>
      </c>
      <c r="E7" s="23" t="s">
        <v>0</v>
      </c>
      <c r="F7" s="23" t="s">
        <v>20</v>
      </c>
      <c r="G7" s="23" t="s">
        <v>21</v>
      </c>
      <c r="H7" s="23" t="s">
        <v>22</v>
      </c>
      <c r="I7" s="23" t="s">
        <v>0</v>
      </c>
      <c r="J7" s="23" t="s">
        <v>23</v>
      </c>
      <c r="K7" s="23" t="s">
        <v>24</v>
      </c>
      <c r="L7" s="23" t="s">
        <v>22</v>
      </c>
      <c r="M7" s="23" t="s">
        <v>0</v>
      </c>
    </row>
    <row r="8" spans="1:13" ht="15.75" customHeight="1">
      <c r="A8" s="7" t="s">
        <v>1</v>
      </c>
      <c r="B8" s="9">
        <v>613921</v>
      </c>
      <c r="C8" s="8">
        <v>1224185</v>
      </c>
      <c r="D8" s="8">
        <v>11734</v>
      </c>
      <c r="E8" s="8">
        <v>1849840</v>
      </c>
      <c r="F8" s="9">
        <v>7178.77</v>
      </c>
      <c r="G8" s="9">
        <v>5827.759</v>
      </c>
      <c r="H8" s="9">
        <v>262.369</v>
      </c>
      <c r="I8" s="9">
        <v>13268.898000000001</v>
      </c>
      <c r="J8" s="9">
        <v>11693.3123317169</v>
      </c>
      <c r="K8" s="9">
        <v>4760.521489807501</v>
      </c>
      <c r="L8" s="9">
        <v>22359.723879325</v>
      </c>
      <c r="M8" s="9">
        <v>7172.99766466289</v>
      </c>
    </row>
    <row r="9" spans="1:13" ht="15" customHeight="1">
      <c r="A9" s="7" t="s">
        <v>2</v>
      </c>
      <c r="B9" s="8">
        <v>774383</v>
      </c>
      <c r="C9" s="8">
        <v>1619054</v>
      </c>
      <c r="D9" s="8">
        <v>17273</v>
      </c>
      <c r="E9" s="8">
        <v>2410710</v>
      </c>
      <c r="F9" s="8">
        <v>9102.754</v>
      </c>
      <c r="G9" s="8">
        <v>7718.957</v>
      </c>
      <c r="H9" s="8">
        <v>334.807</v>
      </c>
      <c r="I9" s="8">
        <v>17156.518</v>
      </c>
      <c r="J9" s="8">
        <v>11754.847407549</v>
      </c>
      <c r="K9" s="8">
        <v>4767.57229839153</v>
      </c>
      <c r="L9" s="8">
        <v>19383.2571064667</v>
      </c>
      <c r="M9" s="8">
        <v>7116.79048910902</v>
      </c>
    </row>
    <row r="10" spans="1:13" ht="15" customHeight="1">
      <c r="A10" s="7" t="s">
        <v>3</v>
      </c>
      <c r="B10" s="8">
        <v>1031875</v>
      </c>
      <c r="C10" s="8">
        <v>2155550</v>
      </c>
      <c r="D10" s="8">
        <v>11753</v>
      </c>
      <c r="E10" s="8">
        <v>3199178</v>
      </c>
      <c r="F10" s="8">
        <v>12866.528</v>
      </c>
      <c r="G10" s="8">
        <v>9820.414</v>
      </c>
      <c r="H10" s="8">
        <v>342.90500000000003</v>
      </c>
      <c r="I10" s="8">
        <v>23029.847</v>
      </c>
      <c r="J10" s="8">
        <v>12469.0761962447</v>
      </c>
      <c r="K10" s="8">
        <v>4555.873906891511</v>
      </c>
      <c r="L10" s="8">
        <v>29175.955075299902</v>
      </c>
      <c r="M10" s="8">
        <v>7198.67634748676</v>
      </c>
    </row>
    <row r="11" spans="1:13" ht="15" customHeight="1">
      <c r="A11" s="7" t="s">
        <v>4</v>
      </c>
      <c r="B11" s="8">
        <f>'[1]Broj i promet druge banke van R'!B9</f>
        <v>895159</v>
      </c>
      <c r="C11" s="8">
        <f>'[1]Broj i promet druge banke van R'!C9</f>
        <v>1846813</v>
      </c>
      <c r="D11" s="8">
        <f>'[1]Broj i promet druge banke van R'!D9</f>
        <v>13383</v>
      </c>
      <c r="E11" s="8">
        <f>'[1]Broj i promet druge banke van R'!E9</f>
        <v>2755355</v>
      </c>
      <c r="F11" s="8">
        <f>'[1]Broj i promet druge banke van R'!F9</f>
        <v>12443.29</v>
      </c>
      <c r="G11" s="8">
        <f>'[1]Broj i promet druge banke van R'!G9</f>
        <v>9311.916000000001</v>
      </c>
      <c r="H11" s="8">
        <f>'[1]Broj i promet druge banke van R'!H9</f>
        <v>287.612</v>
      </c>
      <c r="I11" s="8">
        <f>'[1]Broj i promet druge banke van R'!I9</f>
        <v>22042.818</v>
      </c>
      <c r="J11" s="8">
        <f>'[1]Broj i promet druge banke van R'!J9</f>
        <v>13900.6478178737</v>
      </c>
      <c r="K11" s="8">
        <f>'[1]Broj i promet druge banke van R'!K9</f>
        <v>5042.15424084626</v>
      </c>
      <c r="L11" s="8">
        <f>'[1]Broj i promet druge banke van R'!L9</f>
        <v>21490.8465964283</v>
      </c>
      <c r="M11" s="8">
        <f>'[1]Broj i promet druge banke van R'!M9</f>
        <v>7999.992015547909</v>
      </c>
    </row>
    <row r="12" spans="1:13" ht="15" customHeight="1">
      <c r="A12" s="10" t="s">
        <v>0</v>
      </c>
      <c r="B12" s="26" t="str">
        <f>'[1]Broj i promet druge banke van R'!B10</f>
        <v>3.535.910</v>
      </c>
      <c r="C12" s="26" t="str">
        <f>'[1]Broj i promet druge banke van R'!C10</f>
        <v>7.626.074</v>
      </c>
      <c r="D12" s="26" t="str">
        <f>'[1]Broj i promet druge banke van R'!D10</f>
        <v>52.456</v>
      </c>
      <c r="E12" s="26" t="str">
        <f>'[1]Broj i promet druge banke van R'!E10</f>
        <v>11.214.440</v>
      </c>
      <c r="F12" s="26" t="str">
        <f>'[1]Broj i promet druge banke van R'!F10</f>
        <v>48.892</v>
      </c>
      <c r="G12" s="26" t="str">
        <f>'[1]Broj i promet druge banke van R'!G10</f>
        <v>37.756</v>
      </c>
      <c r="H12" s="26" t="str">
        <f>'[1]Broj i promet druge banke van R'!H10</f>
        <v>1.182</v>
      </c>
      <c r="I12" s="26" t="str">
        <f>'[1]Broj i promet druge banke van R'!I10</f>
        <v>87.830</v>
      </c>
      <c r="J12" s="26" t="str">
        <f>'[1]Broj i promet druge banke van R'!J10</f>
        <v>13.771</v>
      </c>
      <c r="K12" s="26" t="str">
        <f>'[1]Broj i promet druge banke van R'!K10</f>
        <v>4.960</v>
      </c>
      <c r="L12" s="26" t="str">
        <f>'[1]Broj i promet druge banke van R'!L10</f>
        <v>22.442</v>
      </c>
      <c r="M12" s="26" t="str">
        <f>'[1]Broj i promet druge banke van R'!M10</f>
        <v>7.838</v>
      </c>
    </row>
    <row r="13" spans="1:13" s="6" customFormat="1" ht="14.25" customHeight="1">
      <c r="A13" s="17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6" customFormat="1" ht="3.75" customHeight="1"/>
    <row r="15" s="6" customFormat="1" ht="11.25">
      <c r="A15" s="6" t="s">
        <v>25</v>
      </c>
    </row>
    <row r="16" s="6" customFormat="1" ht="11.25">
      <c r="A16" s="6" t="s">
        <v>26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B11" sqref="B11:M12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8.42187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>
        <v>2013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29</v>
      </c>
      <c r="B6" s="45" t="s">
        <v>30</v>
      </c>
      <c r="C6" s="46"/>
      <c r="D6" s="46"/>
      <c r="E6" s="47"/>
      <c r="F6" s="45" t="s">
        <v>31</v>
      </c>
      <c r="G6" s="46"/>
      <c r="H6" s="46"/>
      <c r="I6" s="47"/>
      <c r="J6" s="46" t="s">
        <v>32</v>
      </c>
      <c r="K6" s="46"/>
      <c r="L6" s="46"/>
      <c r="M6" s="47"/>
    </row>
    <row r="7" spans="1:13" s="22" customFormat="1" ht="20.25" customHeight="1">
      <c r="A7" s="44"/>
      <c r="B7" s="23" t="s">
        <v>33</v>
      </c>
      <c r="C7" s="23" t="s">
        <v>21</v>
      </c>
      <c r="D7" s="23" t="s">
        <v>34</v>
      </c>
      <c r="E7" s="23" t="s">
        <v>35</v>
      </c>
      <c r="F7" s="23" t="s">
        <v>33</v>
      </c>
      <c r="G7" s="23" t="s">
        <v>21</v>
      </c>
      <c r="H7" s="23" t="s">
        <v>34</v>
      </c>
      <c r="I7" s="23" t="s">
        <v>35</v>
      </c>
      <c r="J7" s="23" t="s">
        <v>33</v>
      </c>
      <c r="K7" s="23" t="s">
        <v>21</v>
      </c>
      <c r="L7" s="23" t="s">
        <v>34</v>
      </c>
      <c r="M7" s="23" t="s">
        <v>35</v>
      </c>
    </row>
    <row r="8" spans="1:13" ht="16.5" customHeight="1">
      <c r="A8" s="7" t="s">
        <v>1</v>
      </c>
      <c r="B8" s="9">
        <v>613921</v>
      </c>
      <c r="C8" s="8">
        <v>1224185</v>
      </c>
      <c r="D8" s="8">
        <v>11734</v>
      </c>
      <c r="E8" s="8">
        <v>1849840</v>
      </c>
      <c r="F8" s="9">
        <v>7178.77</v>
      </c>
      <c r="G8" s="9">
        <v>5827.759</v>
      </c>
      <c r="H8" s="9">
        <v>262.369</v>
      </c>
      <c r="I8" s="9">
        <v>13268.898000000001</v>
      </c>
      <c r="J8" s="9">
        <v>11693.3123317169</v>
      </c>
      <c r="K8" s="9">
        <v>4760.521489807501</v>
      </c>
      <c r="L8" s="9">
        <v>22359.723879325</v>
      </c>
      <c r="M8" s="9">
        <v>7172.99766466289</v>
      </c>
    </row>
    <row r="9" spans="1:13" ht="15" customHeight="1">
      <c r="A9" s="7" t="s">
        <v>2</v>
      </c>
      <c r="B9" s="8">
        <v>774383</v>
      </c>
      <c r="C9" s="8">
        <v>1619054</v>
      </c>
      <c r="D9" s="8">
        <v>17273</v>
      </c>
      <c r="E9" s="8">
        <v>2410710</v>
      </c>
      <c r="F9" s="8">
        <v>9102.754</v>
      </c>
      <c r="G9" s="8">
        <v>7718.957</v>
      </c>
      <c r="H9" s="8">
        <v>334.807</v>
      </c>
      <c r="I9" s="8">
        <v>17156.518</v>
      </c>
      <c r="J9" s="8">
        <v>11754.847407549</v>
      </c>
      <c r="K9" s="8">
        <v>4767.57229839153</v>
      </c>
      <c r="L9" s="8">
        <v>19383.2571064667</v>
      </c>
      <c r="M9" s="8">
        <v>7116.79048910902</v>
      </c>
    </row>
    <row r="10" spans="1:13" ht="15" customHeight="1">
      <c r="A10" s="7" t="s">
        <v>3</v>
      </c>
      <c r="B10" s="8">
        <v>1031875</v>
      </c>
      <c r="C10" s="8">
        <v>2155550</v>
      </c>
      <c r="D10" s="8">
        <v>11753</v>
      </c>
      <c r="E10" s="8">
        <v>3199178</v>
      </c>
      <c r="F10" s="8">
        <v>12866.528</v>
      </c>
      <c r="G10" s="8">
        <v>9820.414</v>
      </c>
      <c r="H10" s="8">
        <v>342.90500000000003</v>
      </c>
      <c r="I10" s="8">
        <v>23029.847</v>
      </c>
      <c r="J10" s="8">
        <v>12469.0761962447</v>
      </c>
      <c r="K10" s="8">
        <v>4555.873906891511</v>
      </c>
      <c r="L10" s="8">
        <v>29175.955075299902</v>
      </c>
      <c r="M10" s="8">
        <v>7198.67634748676</v>
      </c>
    </row>
    <row r="11" spans="1:13" ht="15" customHeight="1">
      <c r="A11" s="7" t="s">
        <v>4</v>
      </c>
      <c r="B11" s="8">
        <f>'2013'!B11</f>
        <v>895159</v>
      </c>
      <c r="C11" s="8">
        <f>'2013'!C11</f>
        <v>1846813</v>
      </c>
      <c r="D11" s="8">
        <f>'2013'!D11</f>
        <v>13383</v>
      </c>
      <c r="E11" s="8">
        <f>'2013'!E11</f>
        <v>2755355</v>
      </c>
      <c r="F11" s="8">
        <f>'2013'!F11</f>
        <v>12443.29</v>
      </c>
      <c r="G11" s="8">
        <f>'2013'!G11</f>
        <v>9311.916000000001</v>
      </c>
      <c r="H11" s="8">
        <f>'2013'!H11</f>
        <v>287.612</v>
      </c>
      <c r="I11" s="8">
        <f>'2013'!I11</f>
        <v>22042.818</v>
      </c>
      <c r="J11" s="8">
        <f>'2013'!J11</f>
        <v>13900.6478178737</v>
      </c>
      <c r="K11" s="8">
        <f>'2013'!K11</f>
        <v>5042.15424084626</v>
      </c>
      <c r="L11" s="8">
        <f>'2013'!L11</f>
        <v>21490.8465964283</v>
      </c>
      <c r="M11" s="8">
        <f>'2013'!M11</f>
        <v>7999.992015547909</v>
      </c>
    </row>
    <row r="12" spans="1:13" ht="15" customHeight="1">
      <c r="A12" s="23" t="s">
        <v>35</v>
      </c>
      <c r="B12" s="26" t="str">
        <f>'2013'!B12</f>
        <v>3.535.910</v>
      </c>
      <c r="C12" s="26" t="str">
        <f>'2013'!C12</f>
        <v>7.626.074</v>
      </c>
      <c r="D12" s="26" t="str">
        <f>'2013'!D12</f>
        <v>52.456</v>
      </c>
      <c r="E12" s="26" t="str">
        <f>'2013'!E12</f>
        <v>11.214.440</v>
      </c>
      <c r="F12" s="26" t="str">
        <f>'2013'!F12</f>
        <v>48.892</v>
      </c>
      <c r="G12" s="26" t="str">
        <f>'2013'!G12</f>
        <v>37.756</v>
      </c>
      <c r="H12" s="26" t="str">
        <f>'2013'!H12</f>
        <v>1.182</v>
      </c>
      <c r="I12" s="26" t="str">
        <f>'2013'!I12</f>
        <v>87.830</v>
      </c>
      <c r="J12" s="26" t="str">
        <f>'2013'!J12</f>
        <v>13.771</v>
      </c>
      <c r="K12" s="26" t="str">
        <f>'2013'!K12</f>
        <v>4.960</v>
      </c>
      <c r="L12" s="26" t="str">
        <f>'2013'!L12</f>
        <v>22.442</v>
      </c>
      <c r="M12" s="26" t="str">
        <f>'2013'!M12</f>
        <v>7.838</v>
      </c>
    </row>
    <row r="13" spans="1:13" s="6" customFormat="1" ht="14.25" customHeight="1">
      <c r="A13" s="17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6" customFormat="1" ht="3.75" customHeight="1"/>
    <row r="15" s="6" customFormat="1" ht="11.25">
      <c r="A15" s="6" t="s">
        <v>40</v>
      </c>
    </row>
    <row r="16" s="6" customFormat="1" ht="11.25">
      <c r="A16" s="6" t="s">
        <v>39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4" workbookViewId="0" topLeftCell="A1">
      <selection activeCell="D21" sqref="D2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9.28125" style="0" customWidth="1"/>
    <col min="4" max="4" width="7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9.00390625" style="0" customWidth="1"/>
    <col min="10" max="10" width="10.28125" style="0" customWidth="1"/>
    <col min="11" max="11" width="10.00390625" style="0" customWidth="1"/>
    <col min="12" max="13" width="9.57421875" style="0" customWidth="1"/>
  </cols>
  <sheetData>
    <row r="1" spans="1:13" ht="1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43" t="s">
        <v>19</v>
      </c>
      <c r="B6" s="45" t="s">
        <v>18</v>
      </c>
      <c r="C6" s="46"/>
      <c r="D6" s="46"/>
      <c r="E6" s="47"/>
      <c r="F6" s="45" t="s">
        <v>58</v>
      </c>
      <c r="G6" s="46"/>
      <c r="H6" s="46"/>
      <c r="I6" s="47"/>
      <c r="J6" s="46" t="s">
        <v>68</v>
      </c>
      <c r="K6" s="46"/>
      <c r="L6" s="46"/>
      <c r="M6" s="47"/>
    </row>
    <row r="7" spans="1:13" s="22" customFormat="1" ht="15.75" customHeight="1">
      <c r="A7" s="44"/>
      <c r="B7" s="23" t="s">
        <v>60</v>
      </c>
      <c r="C7" s="23" t="s">
        <v>21</v>
      </c>
      <c r="D7" s="23" t="s">
        <v>61</v>
      </c>
      <c r="E7" s="23" t="s">
        <v>64</v>
      </c>
      <c r="F7" s="23" t="s">
        <v>60</v>
      </c>
      <c r="G7" s="23" t="s">
        <v>21</v>
      </c>
      <c r="H7" s="23" t="s">
        <v>61</v>
      </c>
      <c r="I7" s="23" t="s">
        <v>64</v>
      </c>
      <c r="J7" s="23" t="s">
        <v>62</v>
      </c>
      <c r="K7" s="23" t="s">
        <v>24</v>
      </c>
      <c r="L7" s="23" t="s">
        <v>61</v>
      </c>
      <c r="M7" s="23" t="s">
        <v>64</v>
      </c>
    </row>
    <row r="8" spans="1:13" s="22" customFormat="1" ht="12.75">
      <c r="A8" s="28"/>
      <c r="B8" s="23"/>
      <c r="C8" s="23"/>
      <c r="D8" s="23"/>
      <c r="E8" s="23" t="s">
        <v>66</v>
      </c>
      <c r="F8" s="23"/>
      <c r="G8" s="23"/>
      <c r="H8" s="23"/>
      <c r="I8" s="23" t="s">
        <v>67</v>
      </c>
      <c r="J8" s="23"/>
      <c r="K8" s="23"/>
      <c r="L8" s="23"/>
      <c r="M8" s="30" t="s">
        <v>59</v>
      </c>
    </row>
    <row r="9" spans="1:13" s="22" customFormat="1" ht="12.75">
      <c r="A9" s="28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4" ht="15.75" customHeight="1">
      <c r="A10" s="31" t="s">
        <v>1</v>
      </c>
      <c r="B10" s="8">
        <v>636531</v>
      </c>
      <c r="C10" s="8">
        <v>1128755</v>
      </c>
      <c r="D10" s="8">
        <v>12966</v>
      </c>
      <c r="E10" s="8">
        <v>1778252</v>
      </c>
      <c r="F10" s="9">
        <v>8061.636</v>
      </c>
      <c r="G10" s="9">
        <v>6768.894</v>
      </c>
      <c r="H10" s="9">
        <v>288.449</v>
      </c>
      <c r="I10" s="9">
        <v>15118.979</v>
      </c>
      <c r="J10" s="9">
        <v>12664.954259886801</v>
      </c>
      <c r="K10" s="9">
        <v>5996.77875181062</v>
      </c>
      <c r="L10" s="9">
        <v>22246.567946938103</v>
      </c>
      <c r="M10" s="8">
        <v>8502.15773692368</v>
      </c>
      <c r="N10" s="29"/>
    </row>
    <row r="11" spans="1:14" ht="15" customHeight="1">
      <c r="A11" s="31" t="s">
        <v>2</v>
      </c>
      <c r="B11" s="8">
        <v>775611</v>
      </c>
      <c r="C11" s="8">
        <v>1515000</v>
      </c>
      <c r="D11" s="8">
        <v>10370</v>
      </c>
      <c r="E11" s="8">
        <v>2300981</v>
      </c>
      <c r="F11" s="8">
        <v>9804.294</v>
      </c>
      <c r="G11" s="8">
        <v>8678.741</v>
      </c>
      <c r="H11" s="8">
        <v>261.908</v>
      </c>
      <c r="I11" s="8">
        <v>18744.943</v>
      </c>
      <c r="J11" s="8">
        <v>12640.7361422156</v>
      </c>
      <c r="K11" s="8">
        <v>5728.54191419142</v>
      </c>
      <c r="L11" s="8">
        <v>25256.316297010602</v>
      </c>
      <c r="M11" s="8">
        <v>8146.500557805561</v>
      </c>
      <c r="N11" s="29"/>
    </row>
    <row r="12" spans="1:14" ht="15" customHeight="1">
      <c r="A12" s="31" t="s">
        <v>3</v>
      </c>
      <c r="B12" s="8">
        <v>1002409</v>
      </c>
      <c r="C12" s="8">
        <v>2121982</v>
      </c>
      <c r="D12" s="8">
        <v>13285</v>
      </c>
      <c r="E12" s="8">
        <v>3137676</v>
      </c>
      <c r="F12" s="8">
        <v>13478.684</v>
      </c>
      <c r="G12" s="8">
        <v>10480.923</v>
      </c>
      <c r="H12" s="8">
        <v>340.817</v>
      </c>
      <c r="I12" s="8">
        <v>24300.424</v>
      </c>
      <c r="J12" s="8">
        <v>13446.2918828542</v>
      </c>
      <c r="K12" s="8">
        <v>4939.213904736231</v>
      </c>
      <c r="L12" s="8">
        <v>25654.2717350395</v>
      </c>
      <c r="M12" s="8">
        <v>7744.72061487547</v>
      </c>
      <c r="N12" s="29"/>
    </row>
    <row r="13" spans="1:13" ht="15" customHeight="1">
      <c r="A13" s="31" t="s">
        <v>4</v>
      </c>
      <c r="B13" s="8">
        <v>775954</v>
      </c>
      <c r="C13" s="8">
        <v>1529738</v>
      </c>
      <c r="D13" s="8">
        <v>11723</v>
      </c>
      <c r="E13" s="8">
        <v>2317415</v>
      </c>
      <c r="F13" s="8">
        <v>10245.001</v>
      </c>
      <c r="G13" s="8">
        <v>6681.839</v>
      </c>
      <c r="H13" s="8">
        <v>304.54900000000004</v>
      </c>
      <c r="I13" s="8">
        <v>17231.389</v>
      </c>
      <c r="J13" s="8">
        <v>13203.1035344879</v>
      </c>
      <c r="K13" s="8">
        <v>4367.96301065934</v>
      </c>
      <c r="L13" s="8">
        <v>25978.759703147698</v>
      </c>
      <c r="M13" s="8">
        <v>7435.607778494571</v>
      </c>
    </row>
    <row r="14" spans="1:13" ht="15" customHeight="1">
      <c r="A14" s="32" t="s">
        <v>64</v>
      </c>
      <c r="B14" s="26">
        <v>3190505</v>
      </c>
      <c r="C14" s="26">
        <v>6295475</v>
      </c>
      <c r="D14" s="26">
        <v>48344</v>
      </c>
      <c r="E14" s="26">
        <v>9534324</v>
      </c>
      <c r="F14" s="26">
        <v>41590</v>
      </c>
      <c r="G14" s="26">
        <v>32610</v>
      </c>
      <c r="H14" s="26">
        <v>1196</v>
      </c>
      <c r="I14" s="26">
        <v>75396</v>
      </c>
      <c r="J14" s="26">
        <v>12989</v>
      </c>
      <c r="K14" s="26">
        <v>5258</v>
      </c>
      <c r="L14" s="26">
        <v>24784</v>
      </c>
      <c r="M14" s="26">
        <v>7957</v>
      </c>
    </row>
    <row r="15" spans="1:13" s="6" customFormat="1" ht="14.25" customHeight="1">
      <c r="A15" s="17" t="s">
        <v>76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="6" customFormat="1" ht="11.25">
      <c r="A16" s="6" t="s">
        <v>70</v>
      </c>
    </row>
    <row r="17" s="6" customFormat="1" ht="11.25">
      <c r="A17" s="6" t="s">
        <v>69</v>
      </c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5" right="0.75" top="1" bottom="1" header="0.5" footer="0.5"/>
  <pageSetup horizontalDpi="600" verticalDpi="600" orientation="landscape" r:id="rId1"/>
  <headerFooter>
    <oddHeader>&amp;L&amp;"Arial,Bold"NARODNA BANKA SRBIJE
Sektor za platni sistem</oddHeader>
    <oddFooter>&amp;L&amp;7Dozvoljeno je preuzimanje i korišćenje baza podataka, ali NBS iz tehničkih razloga ne garantuje za njihovu verodostojnost i potpunost.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Andjic</dc:creator>
  <cp:keywords/>
  <dc:description/>
  <cp:lastModifiedBy>Nevenka Andjic</cp:lastModifiedBy>
  <cp:lastPrinted>2015-10-26T15:17:39Z</cp:lastPrinted>
  <dcterms:created xsi:type="dcterms:W3CDTF">2011-02-02T12:15:43Z</dcterms:created>
  <dcterms:modified xsi:type="dcterms:W3CDTF">2016-01-22T16:42:25Z</dcterms:modified>
  <cp:category/>
  <cp:version/>
  <cp:contentType/>
  <cp:contentStatus/>
</cp:coreProperties>
</file>