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80" windowHeight="1170" firstSheet="2" activeTab="10"/>
  </bookViews>
  <sheets>
    <sheet name="2010" sheetId="1" r:id="rId1"/>
    <sheet name="2010 (e)" sheetId="2" r:id="rId2"/>
    <sheet name="2011 " sheetId="3" r:id="rId3"/>
    <sheet name="2011 (e)" sheetId="4" r:id="rId4"/>
    <sheet name="2012" sheetId="5" r:id="rId5"/>
    <sheet name="2012 (e)" sheetId="6" r:id="rId6"/>
    <sheet name="2013" sheetId="7" r:id="rId7"/>
    <sheet name="2013 (e)" sheetId="8" r:id="rId8"/>
    <sheet name="2014" sheetId="9" r:id="rId9"/>
    <sheet name="2014 (e)" sheetId="10" r:id="rId10"/>
    <sheet name="2015" sheetId="11" r:id="rId11"/>
    <sheet name="2015 (e)" sheetId="12" r:id="rId12"/>
  </sheets>
  <externalReferences>
    <externalReference r:id="rId15"/>
    <externalReference r:id="rId16"/>
  </externalReference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<sst xmlns="http://schemas.openxmlformats.org/spreadsheetml/2006/main" count="379" uniqueCount="104">
  <si>
    <t xml:space="preserve">UKUPNO </t>
  </si>
  <si>
    <t>I</t>
  </si>
  <si>
    <t>II</t>
  </si>
  <si>
    <t>III</t>
  </si>
  <si>
    <t>IV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</si>
  <si>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</si>
  <si>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</si>
  <si>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</si>
  <si>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</si>
  <si>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</si>
  <si>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</si>
  <si>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</si>
  <si>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</si>
  <si>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</si>
  <si>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na bankomatima u zemlji</t>
  </si>
  <si>
    <t>Broj transakcija i promet karticama izdatim u Republici Srbiji</t>
  </si>
  <si>
    <t>UKUPNO</t>
  </si>
  <si>
    <t>304</t>
  </si>
  <si>
    <t>64</t>
  </si>
  <si>
    <t>Promet*</t>
  </si>
  <si>
    <t xml:space="preserve">Prosečan broj </t>
  </si>
  <si>
    <t>Prosečan iznos**</t>
  </si>
  <si>
    <t xml:space="preserve">kreditne </t>
  </si>
  <si>
    <t>debitne</t>
  </si>
  <si>
    <t>poslovne</t>
  </si>
  <si>
    <t>kreditne</t>
  </si>
  <si>
    <t>debitna</t>
  </si>
  <si>
    <t>kreditna</t>
  </si>
  <si>
    <t>poslovna</t>
  </si>
  <si>
    <t>Trom.</t>
  </si>
  <si>
    <t>Izvor: Izveštaji banaka.</t>
  </si>
  <si>
    <t>* Promet transakcija na bankomatima iskazan u milionima dinara.</t>
  </si>
  <si>
    <t>** Prosečan iznos transakcija na bankomatima iskazan u dinarima.</t>
  </si>
  <si>
    <t>Q</t>
  </si>
  <si>
    <t>Turnover*</t>
  </si>
  <si>
    <t>Average number</t>
  </si>
  <si>
    <t>Average amount**</t>
  </si>
  <si>
    <t>debit</t>
  </si>
  <si>
    <t>credit</t>
  </si>
  <si>
    <t>business</t>
  </si>
  <si>
    <t>TOTAL</t>
  </si>
  <si>
    <t>TOTAL:</t>
  </si>
  <si>
    <t>Source: bank reports</t>
  </si>
  <si>
    <t>* Transaction turnover at ATMs in RSD million</t>
  </si>
  <si>
    <t xml:space="preserve"> 2010.</t>
  </si>
  <si>
    <t xml:space="preserve">Number and value of transactions with cards issued in the Republic of Serbia </t>
  </si>
  <si>
    <t>at ATMs in the country</t>
  </si>
  <si>
    <t xml:space="preserve">** Average amount of transactions at ATMs in RSD </t>
  </si>
  <si>
    <t>Godina 2011.</t>
  </si>
  <si>
    <t>Godina 2012.</t>
  </si>
  <si>
    <t>285</t>
  </si>
  <si>
    <t>99</t>
  </si>
  <si>
    <t>Godina 2013.</t>
  </si>
  <si>
    <t>413.622</t>
  </si>
  <si>
    <t>14.019</t>
  </si>
  <si>
    <t>20.963</t>
  </si>
  <si>
    <t>448.604</t>
  </si>
  <si>
    <t>5.572</t>
  </si>
  <si>
    <t>290</t>
  </si>
  <si>
    <t>131</t>
  </si>
  <si>
    <t>5.993</t>
  </si>
  <si>
    <t>6.823</t>
  </si>
  <si>
    <t>4.444</t>
  </si>
  <si>
    <t>14.661</t>
  </si>
  <si>
    <t>6.880</t>
  </si>
  <si>
    <t>Godina 2014.</t>
  </si>
  <si>
    <t>Broj i vrednost transakcija karticama izdatim u Republici Srbiji</t>
  </si>
  <si>
    <t>Vrednost transakcija*</t>
  </si>
  <si>
    <t>Prosečan broj transakcija</t>
  </si>
  <si>
    <t>Prosečna vrednost**</t>
  </si>
  <si>
    <t>Debitne</t>
  </si>
  <si>
    <t xml:space="preserve">Kreditne </t>
  </si>
  <si>
    <t>Poslovne</t>
  </si>
  <si>
    <t>Ukupno</t>
  </si>
  <si>
    <t>Kreditne</t>
  </si>
  <si>
    <t>Sve kartice</t>
  </si>
  <si>
    <t>1+2+3</t>
  </si>
  <si>
    <t>5+6+7</t>
  </si>
  <si>
    <t>* Vrednost transakcija na bankomatima iskazan u milionima RSD.</t>
  </si>
  <si>
    <t>** Prosečna vrednost transakcija na bankomatima iskazana u RSD.</t>
  </si>
  <si>
    <t>Debit</t>
  </si>
  <si>
    <t>Credit</t>
  </si>
  <si>
    <t>Business</t>
  </si>
  <si>
    <t>Total</t>
  </si>
  <si>
    <t>All cards</t>
  </si>
  <si>
    <t>* Value of transactions at ATMs in RSD million</t>
  </si>
  <si>
    <t>Source: banks</t>
  </si>
  <si>
    <t>Average value**</t>
  </si>
  <si>
    <t xml:space="preserve">** Average value of transactions at ATMs in RSD </t>
  </si>
  <si>
    <t>Izvor: banke</t>
  </si>
  <si>
    <t>Value* of transactions</t>
  </si>
  <si>
    <t>451.259</t>
  </si>
  <si>
    <t>12.932</t>
  </si>
  <si>
    <t>24.910</t>
  </si>
  <si>
    <t>489.101</t>
  </si>
  <si>
    <t>6.080</t>
  </si>
  <si>
    <t>274</t>
  </si>
  <si>
    <t>155</t>
  </si>
  <si>
    <t>6.510</t>
  </si>
  <si>
    <t>7.101</t>
  </si>
  <si>
    <t>4.513</t>
  </si>
  <si>
    <t>15.286</t>
  </si>
  <si>
    <t>7.188</t>
  </si>
  <si>
    <t>Godina 2015.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</si>
</sst>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RSD&quot;;\-#,##0&quot;RSD&quot;"/>
    <numFmt numFmtId="181" formatCode="#,##0&quot;RSD&quot;;[Red]\-#,##0&quot;RSD&quot;"/>
    <numFmt numFmtId="182" formatCode="#,##0.00&quot;RSD&quot;;\-#,##0.00&quot;RSD&quot;"/>
    <numFmt numFmtId="183" formatCode="#,##0.00&quot;RSD&quot;;[Red]\-#,##0.00&quot;RSD&quot;"/>
    <numFmt numFmtId="184" formatCode="_-* #,##0&quot;RSD&quot;_-;\-* #,##0&quot;RSD&quot;_-;_-* &quot;-&quot;&quot;RSD&quot;_-;_-@_-"/>
    <numFmt numFmtId="185" formatCode="_-* #,##0_R_S_D_-;\-* #,##0_R_S_D_-;_-* &quot;-&quot;_R_S_D_-;_-@_-"/>
    <numFmt numFmtId="186" formatCode="_-* #,##0.00&quot;RSD&quot;_-;\-* #,##0.00&quot;RSD&quot;_-;_-* &quot;-&quot;??&quot;RSD&quot;_-;_-@_-"/>
    <numFmt numFmtId="187" formatCode="_-* #,##0.00_R_S_D_-;\-* #,##0.00_R_S_D_-;_-* &quot;-&quot;??_R_S_D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#.###.###.###.###.###.###.###.###.###.###.###.##0"/>
  </numFmts>
  <fonts count="40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6" fillId="24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8" fillId="32" borderId="11" xfId="42" applyNumberFormat="1" applyFont="1" applyFill="1" applyBorder="1" applyAlignment="1">
      <alignment horizontal="right" vertical="center"/>
    </xf>
    <xf numFmtId="3" fontId="8" fillId="32" borderId="11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9" fillId="33" borderId="11" xfId="42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31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s.rs/IZVJESTAJI\Platne%20kartice2011\Kvartal%20IV\Urednik\Broj%20transakcija%20i%20promet%20karticama%20izdatim%20u%20RS%20na%20bankomatima%20u%20zemlj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venka.andjic\Kartice_II%20KV_2013\Broj%20i%20promet%20Bankom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j i promet - bankomati "/>
      <sheetName val="Macro1"/>
    </sheetNames>
    <sheetDataSet>
      <sheetData sheetId="0">
        <row r="9">
          <cell r="B9">
            <v>87362.182</v>
          </cell>
          <cell r="C9">
            <v>3283.822</v>
          </cell>
          <cell r="D9">
            <v>3349.913</v>
          </cell>
          <cell r="E9">
            <v>93995.917</v>
          </cell>
          <cell r="F9">
            <v>4737.878091872791</v>
          </cell>
          <cell r="G9">
            <v>260.29505300353406</v>
          </cell>
          <cell r="H9">
            <v>92.4611307420495</v>
          </cell>
          <cell r="I9">
            <v>5090.63427561837</v>
          </cell>
          <cell r="J9">
            <v>6515.58110543589</v>
          </cell>
          <cell r="K9">
            <v>4457.868550910561</v>
          </cell>
          <cell r="L9">
            <v>12802.2968299161</v>
          </cell>
          <cell r="M9">
            <v>6524.5513915772</v>
          </cell>
        </row>
        <row r="10">
          <cell r="B10" t="str">
            <v>319.073</v>
          </cell>
          <cell r="C10" t="str">
            <v>12.997</v>
          </cell>
          <cell r="D10" t="str">
            <v>11.189</v>
          </cell>
          <cell r="E10" t="str">
            <v>343.260</v>
          </cell>
          <cell r="F10" t="str">
            <v>4.475</v>
          </cell>
          <cell r="G10" t="str">
            <v>265</v>
          </cell>
          <cell r="H10" t="str">
            <v>81</v>
          </cell>
          <cell r="I10" t="str">
            <v>4.822</v>
          </cell>
          <cell r="J10" t="str">
            <v>6.259</v>
          </cell>
          <cell r="K10" t="str">
            <v>4.307</v>
          </cell>
          <cell r="L10" t="str">
            <v>12.090</v>
          </cell>
          <cell r="M10" t="str">
            <v>6.249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oj i promet - bankomati "/>
      <sheetName val="Macro1"/>
    </sheetNames>
    <sheetDataSet>
      <sheetData sheetId="0">
        <row r="6">
          <cell r="B6">
            <v>92437.546</v>
          </cell>
          <cell r="C6">
            <v>3214.7740000000003</v>
          </cell>
          <cell r="D6">
            <v>4221.771000000001</v>
          </cell>
          <cell r="E6">
            <v>99874.091</v>
          </cell>
          <cell r="F6">
            <v>5022.56900900901</v>
          </cell>
          <cell r="G6">
            <v>267.787387387387</v>
          </cell>
          <cell r="H6">
            <v>109.87243243243199</v>
          </cell>
          <cell r="I6">
            <v>5400.22882882883</v>
          </cell>
          <cell r="J6">
            <v>6632.22891067053</v>
          </cell>
          <cell r="K6">
            <v>4326.10784406077</v>
          </cell>
          <cell r="L6">
            <v>13846.5935925693</v>
          </cell>
          <cell r="M6">
            <v>6664.65525151253</v>
          </cell>
        </row>
        <row r="7">
          <cell r="B7">
            <v>103886.812</v>
          </cell>
          <cell r="C7">
            <v>3802.847</v>
          </cell>
          <cell r="D7">
            <v>4940.424</v>
          </cell>
          <cell r="E7">
            <v>112630.083</v>
          </cell>
          <cell r="F7">
            <v>5685.84245317664</v>
          </cell>
          <cell r="G7">
            <v>313.04663973558604</v>
          </cell>
          <cell r="H7">
            <v>130.35659199412402</v>
          </cell>
          <cell r="I7">
            <v>6129.24568490635</v>
          </cell>
          <cell r="J7">
            <v>6709.929482541929</v>
          </cell>
          <cell r="K7">
            <v>4461.2048435876</v>
          </cell>
          <cell r="L7">
            <v>13918.216367431902</v>
          </cell>
          <cell r="M7">
            <v>6748.383157371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213" workbookViewId="0" topLeftCell="A1">
      <selection activeCell="B12" sqref="B1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29</v>
      </c>
      <c r="B6" s="27" t="s">
        <v>19</v>
      </c>
      <c r="C6" s="28"/>
      <c r="D6" s="28"/>
      <c r="E6" s="29"/>
      <c r="F6" s="27" t="s">
        <v>20</v>
      </c>
      <c r="G6" s="28"/>
      <c r="H6" s="28"/>
      <c r="I6" s="29"/>
      <c r="J6" s="28" t="s">
        <v>21</v>
      </c>
      <c r="K6" s="28"/>
      <c r="L6" s="28"/>
      <c r="M6" s="29"/>
    </row>
    <row r="7" spans="1:13" ht="15.75" customHeight="1">
      <c r="A7" s="31"/>
      <c r="B7" s="7" t="s">
        <v>23</v>
      </c>
      <c r="C7" s="7" t="s">
        <v>22</v>
      </c>
      <c r="D7" s="7" t="s">
        <v>24</v>
      </c>
      <c r="E7" s="3" t="s">
        <v>0</v>
      </c>
      <c r="F7" s="7" t="s">
        <v>23</v>
      </c>
      <c r="G7" s="7" t="s">
        <v>25</v>
      </c>
      <c r="H7" s="7" t="s">
        <v>24</v>
      </c>
      <c r="I7" s="7" t="s">
        <v>0</v>
      </c>
      <c r="J7" s="7" t="s">
        <v>26</v>
      </c>
      <c r="K7" s="7" t="s">
        <v>27</v>
      </c>
      <c r="L7" s="7" t="s">
        <v>28</v>
      </c>
      <c r="M7" s="7" t="s">
        <v>16</v>
      </c>
    </row>
    <row r="8" spans="1:13" ht="18" customHeight="1">
      <c r="A8" s="10" t="s">
        <v>1</v>
      </c>
      <c r="B8" s="8">
        <v>57864.56</v>
      </c>
      <c r="C8" s="8">
        <v>3433.853</v>
      </c>
      <c r="D8" s="8">
        <v>1559.508</v>
      </c>
      <c r="E8" s="8">
        <v>62857.921</v>
      </c>
      <c r="F8" s="8">
        <v>3714.62190305206</v>
      </c>
      <c r="G8" s="8">
        <v>305.765170556553</v>
      </c>
      <c r="H8" s="8">
        <v>53.45098743267499</v>
      </c>
      <c r="I8" s="8">
        <v>4073.8380610412905</v>
      </c>
      <c r="J8" s="8">
        <v>5593.36087712762</v>
      </c>
      <c r="K8" s="8">
        <v>4032.4453118761403</v>
      </c>
      <c r="L8" s="8">
        <v>10476.2698087478</v>
      </c>
      <c r="M8" s="8">
        <v>5540.271552796629</v>
      </c>
    </row>
    <row r="9" spans="1:13" ht="15" customHeight="1">
      <c r="A9" s="10" t="s">
        <v>2</v>
      </c>
      <c r="B9" s="8">
        <v>65566.136</v>
      </c>
      <c r="C9" s="8">
        <v>4032.5</v>
      </c>
      <c r="D9" s="8">
        <v>1846.27</v>
      </c>
      <c r="E9" s="8">
        <v>71444.906</v>
      </c>
      <c r="F9" s="8">
        <v>4070.65127103473</v>
      </c>
      <c r="G9" s="8">
        <v>341.07841031149303</v>
      </c>
      <c r="H9" s="8">
        <v>62.0580021482277</v>
      </c>
      <c r="I9" s="8">
        <v>4473.787683494451</v>
      </c>
      <c r="J9" s="8">
        <v>5766.93101237549</v>
      </c>
      <c r="K9" s="8">
        <v>4233.00917878047</v>
      </c>
      <c r="L9" s="8">
        <v>10651.885442629002</v>
      </c>
      <c r="M9" s="8">
        <v>5717.74738463432</v>
      </c>
    </row>
    <row r="10" spans="1:13" ht="15" customHeight="1">
      <c r="A10" s="10" t="s">
        <v>3</v>
      </c>
      <c r="B10" s="8">
        <v>68614.855</v>
      </c>
      <c r="C10" s="8">
        <v>3421.7450000000003</v>
      </c>
      <c r="D10" s="8">
        <v>2034.865</v>
      </c>
      <c r="E10" s="8">
        <v>74071.465</v>
      </c>
      <c r="F10" s="8">
        <v>4114.87464387464</v>
      </c>
      <c r="G10" s="8">
        <v>296.77029914529896</v>
      </c>
      <c r="H10" s="8">
        <v>65.25961538461539</v>
      </c>
      <c r="I10" s="8">
        <v>4476.904558404561</v>
      </c>
      <c r="J10" s="8">
        <v>5938.33148932959</v>
      </c>
      <c r="K10" s="8">
        <v>4106.10549709539</v>
      </c>
      <c r="L10" s="8">
        <v>11104.3716473214</v>
      </c>
      <c r="M10" s="8">
        <v>5892.179855014039</v>
      </c>
    </row>
    <row r="11" spans="1:13" ht="15" customHeight="1">
      <c r="A11" s="12" t="s">
        <v>4</v>
      </c>
      <c r="B11" s="8">
        <v>74001.465</v>
      </c>
      <c r="C11" s="8">
        <v>3178.558</v>
      </c>
      <c r="D11" s="8">
        <v>2486.5820000000003</v>
      </c>
      <c r="E11" s="8">
        <v>79666.605</v>
      </c>
      <c r="F11" s="8">
        <v>4257.5190759538</v>
      </c>
      <c r="G11" s="8">
        <v>272.296464823241</v>
      </c>
      <c r="H11" s="8">
        <v>74.26006300315021</v>
      </c>
      <c r="I11" s="8">
        <v>4604.07560378019</v>
      </c>
      <c r="J11" s="8">
        <v>6083.77963276402</v>
      </c>
      <c r="K11" s="8">
        <v>4085.8074608812103</v>
      </c>
      <c r="L11" s="8">
        <v>11720.2596141609</v>
      </c>
      <c r="M11" s="8">
        <v>6056.52651802773</v>
      </c>
    </row>
    <row r="12" spans="1:13" ht="15" customHeight="1">
      <c r="A12" s="11" t="s">
        <v>16</v>
      </c>
      <c r="B12" s="9">
        <v>266047</v>
      </c>
      <c r="C12" s="9">
        <v>14067</v>
      </c>
      <c r="D12" s="9">
        <v>7927</v>
      </c>
      <c r="E12" s="9">
        <v>288041</v>
      </c>
      <c r="F12" s="9">
        <v>4039</v>
      </c>
      <c r="G12" s="9" t="s">
        <v>17</v>
      </c>
      <c r="H12" s="9" t="s">
        <v>18</v>
      </c>
      <c r="I12" s="9">
        <v>4407</v>
      </c>
      <c r="J12" s="9">
        <v>5846</v>
      </c>
      <c r="K12" s="9">
        <v>4114</v>
      </c>
      <c r="L12" s="9">
        <v>10988</v>
      </c>
      <c r="M12" s="9">
        <v>5802</v>
      </c>
    </row>
    <row r="13" spans="1:7" ht="14.25" customHeight="1">
      <c r="A13" s="4" t="s">
        <v>30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31</v>
      </c>
      <c r="B15" s="6"/>
      <c r="C15" s="6"/>
      <c r="D15" s="6"/>
      <c r="E15" s="6"/>
      <c r="F15" s="6"/>
      <c r="G15" s="6"/>
    </row>
    <row r="16" spans="1:7" ht="11.25" customHeight="1">
      <c r="A16" s="6" t="s">
        <v>32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B6:E6"/>
    <mergeCell ref="F6:I6"/>
    <mergeCell ref="J6:M6"/>
    <mergeCell ref="A6:A7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SRBIJE&amp;"Arial,Regular"&amp;10
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B14" sqref="B14:M14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2">
        <v>2014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0" t="s">
        <v>33</v>
      </c>
      <c r="B6" s="27" t="s">
        <v>90</v>
      </c>
      <c r="C6" s="28"/>
      <c r="D6" s="28"/>
      <c r="E6" s="29"/>
      <c r="F6" s="27" t="s">
        <v>35</v>
      </c>
      <c r="G6" s="28"/>
      <c r="H6" s="28"/>
      <c r="I6" s="29"/>
      <c r="J6" s="28" t="s">
        <v>87</v>
      </c>
      <c r="K6" s="28"/>
      <c r="L6" s="28"/>
      <c r="M6" s="29"/>
    </row>
    <row r="7" spans="1:13" ht="24">
      <c r="A7" s="31"/>
      <c r="B7" s="7" t="s">
        <v>80</v>
      </c>
      <c r="C7" s="7" t="s">
        <v>81</v>
      </c>
      <c r="D7" s="7" t="s">
        <v>82</v>
      </c>
      <c r="E7" s="3" t="s">
        <v>83</v>
      </c>
      <c r="F7" s="7" t="s">
        <v>80</v>
      </c>
      <c r="G7" s="7" t="s">
        <v>81</v>
      </c>
      <c r="H7" s="7" t="s">
        <v>82</v>
      </c>
      <c r="I7" s="7" t="s">
        <v>83</v>
      </c>
      <c r="J7" s="7" t="s">
        <v>80</v>
      </c>
      <c r="K7" s="7" t="s">
        <v>81</v>
      </c>
      <c r="L7" s="7" t="s">
        <v>82</v>
      </c>
      <c r="M7" s="7" t="s">
        <v>84</v>
      </c>
    </row>
    <row r="8" spans="1:13" ht="12.75">
      <c r="A8" s="22"/>
      <c r="B8" s="7"/>
      <c r="C8" s="7"/>
      <c r="D8" s="7"/>
      <c r="E8" s="3" t="s">
        <v>76</v>
      </c>
      <c r="F8" s="7"/>
      <c r="G8" s="7"/>
      <c r="H8" s="7"/>
      <c r="I8" s="7" t="s">
        <v>77</v>
      </c>
      <c r="J8" s="7"/>
      <c r="K8" s="7"/>
      <c r="L8" s="7"/>
      <c r="M8" s="7"/>
    </row>
    <row r="9" spans="1:13" ht="12.75">
      <c r="A9" s="22"/>
      <c r="B9" s="7">
        <v>1</v>
      </c>
      <c r="C9" s="7">
        <v>2</v>
      </c>
      <c r="D9" s="7">
        <v>3</v>
      </c>
      <c r="E9" s="3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ht="12.75">
      <c r="A10" s="23" t="s">
        <v>1</v>
      </c>
      <c r="B10" s="14">
        <v>102983.644</v>
      </c>
      <c r="C10" s="14">
        <v>3026.478</v>
      </c>
      <c r="D10" s="14">
        <v>5197.686000000001</v>
      </c>
      <c r="E10" s="14">
        <v>111207.808</v>
      </c>
      <c r="F10" s="14">
        <v>5643.504</v>
      </c>
      <c r="G10" s="14">
        <v>269.35542857142906</v>
      </c>
      <c r="H10" s="14">
        <v>135.72723809523802</v>
      </c>
      <c r="I10" s="14">
        <v>6048.58666666667</v>
      </c>
      <c r="J10" s="14">
        <v>6951.68540342177</v>
      </c>
      <c r="K10" s="14">
        <v>4280.38152457083</v>
      </c>
      <c r="L10" s="14">
        <v>14588.6034736334</v>
      </c>
      <c r="M10" s="14">
        <v>7004.09559667304</v>
      </c>
    </row>
    <row r="11" spans="1:13" ht="12.75">
      <c r="A11" s="23" t="s">
        <v>2</v>
      </c>
      <c r="B11" s="8">
        <v>113359.614</v>
      </c>
      <c r="C11" s="8">
        <v>3259.081</v>
      </c>
      <c r="D11" s="8">
        <v>5928.686000000001</v>
      </c>
      <c r="E11" s="8">
        <v>122547.381</v>
      </c>
      <c r="F11" s="8">
        <v>6282.452102803741</v>
      </c>
      <c r="G11" s="8">
        <v>279.82943925233604</v>
      </c>
      <c r="H11" s="8">
        <v>156.133566978193</v>
      </c>
      <c r="I11" s="8">
        <v>6718.41510903427</v>
      </c>
      <c r="J11" s="8">
        <v>7026.420758458091</v>
      </c>
      <c r="K11" s="8">
        <v>4535.307444176331</v>
      </c>
      <c r="L11" s="8">
        <v>14786.5599537101</v>
      </c>
      <c r="M11" s="8">
        <v>7103.00598914153</v>
      </c>
    </row>
    <row r="12" spans="1:13" ht="12.75">
      <c r="A12" s="23" t="s">
        <v>3</v>
      </c>
      <c r="B12" s="8">
        <v>114240.094</v>
      </c>
      <c r="C12" s="8">
        <v>3368.887</v>
      </c>
      <c r="D12" s="8">
        <v>6226.110000000001</v>
      </c>
      <c r="E12" s="8">
        <v>123835.091</v>
      </c>
      <c r="F12" s="8">
        <v>6072.5823798627</v>
      </c>
      <c r="G12" s="8">
        <v>275.43440122044206</v>
      </c>
      <c r="H12" s="8">
        <v>153.360411899314</v>
      </c>
      <c r="I12" s="8">
        <v>6501.377192982461</v>
      </c>
      <c r="J12" s="8">
        <v>7174.84377738885</v>
      </c>
      <c r="K12" s="8">
        <v>4664.82735128893</v>
      </c>
      <c r="L12" s="8">
        <v>15483.5605094116</v>
      </c>
      <c r="M12" s="8">
        <v>7264.49914296748</v>
      </c>
    </row>
    <row r="13" spans="1:13" ht="12.75">
      <c r="A13" s="24" t="s">
        <v>4</v>
      </c>
      <c r="B13" s="8">
        <v>120675.535</v>
      </c>
      <c r="C13" s="8">
        <v>3277.641</v>
      </c>
      <c r="D13" s="8">
        <v>7557.946</v>
      </c>
      <c r="E13" s="8">
        <v>131511.122</v>
      </c>
      <c r="F13" s="8">
        <v>6322.04331306991</v>
      </c>
      <c r="G13" s="8">
        <v>272.29369300911907</v>
      </c>
      <c r="H13" s="8">
        <v>176.34384498480202</v>
      </c>
      <c r="I13" s="8">
        <v>6770.68085106383</v>
      </c>
      <c r="J13" s="8">
        <v>7252.302005971531</v>
      </c>
      <c r="K13" s="8">
        <v>4573.3866162859995</v>
      </c>
      <c r="L13" s="8">
        <v>16283.868771505</v>
      </c>
      <c r="M13" s="8">
        <v>7379.79427210294</v>
      </c>
    </row>
    <row r="14" spans="1:13" ht="12.75">
      <c r="A14" s="21" t="s">
        <v>83</v>
      </c>
      <c r="B14" s="17" t="s">
        <v>91</v>
      </c>
      <c r="C14" s="17" t="s">
        <v>92</v>
      </c>
      <c r="D14" s="17" t="s">
        <v>93</v>
      </c>
      <c r="E14" s="17" t="s">
        <v>94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99</v>
      </c>
      <c r="K14" s="17" t="s">
        <v>100</v>
      </c>
      <c r="L14" s="17" t="s">
        <v>101</v>
      </c>
      <c r="M14" s="17" t="s">
        <v>102</v>
      </c>
    </row>
    <row r="15" spans="1:7" ht="12.75">
      <c r="A15" s="4" t="s">
        <v>86</v>
      </c>
      <c r="B15" s="5"/>
      <c r="C15" s="6"/>
      <c r="D15" s="6"/>
      <c r="E15" s="6"/>
      <c r="F15" s="6"/>
      <c r="G15" s="6"/>
    </row>
    <row r="16" spans="1:7" ht="12.75">
      <c r="A16" s="6" t="s">
        <v>85</v>
      </c>
      <c r="B16" s="6"/>
      <c r="C16" s="6"/>
      <c r="D16" s="6"/>
      <c r="E16" s="6"/>
      <c r="F16" s="6"/>
      <c r="G16" s="6"/>
    </row>
    <row r="17" spans="1:7" ht="12.75">
      <c r="A17" s="6" t="s">
        <v>88</v>
      </c>
      <c r="B17" s="6"/>
      <c r="C17" s="6"/>
      <c r="D17" s="6"/>
      <c r="E17" s="6"/>
      <c r="F17" s="6"/>
      <c r="G17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  <ignoredErrors>
    <ignoredError sqref="B14:M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213" workbookViewId="0" topLeftCell="A1">
      <selection activeCell="F22" sqref="F2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 t="s">
        <v>103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0" t="s">
        <v>29</v>
      </c>
      <c r="B6" s="27" t="s">
        <v>67</v>
      </c>
      <c r="C6" s="28"/>
      <c r="D6" s="28"/>
      <c r="E6" s="29"/>
      <c r="F6" s="27" t="s">
        <v>68</v>
      </c>
      <c r="G6" s="28"/>
      <c r="H6" s="28"/>
      <c r="I6" s="29"/>
      <c r="J6" s="28" t="s">
        <v>69</v>
      </c>
      <c r="K6" s="28"/>
      <c r="L6" s="28"/>
      <c r="M6" s="29"/>
    </row>
    <row r="7" spans="1:13" ht="24">
      <c r="A7" s="31"/>
      <c r="B7" s="7" t="s">
        <v>70</v>
      </c>
      <c r="C7" s="7" t="s">
        <v>71</v>
      </c>
      <c r="D7" s="7" t="s">
        <v>72</v>
      </c>
      <c r="E7" s="3" t="s">
        <v>73</v>
      </c>
      <c r="F7" s="7" t="s">
        <v>70</v>
      </c>
      <c r="G7" s="7" t="s">
        <v>74</v>
      </c>
      <c r="H7" s="7" t="s">
        <v>72</v>
      </c>
      <c r="I7" s="7" t="s">
        <v>73</v>
      </c>
      <c r="J7" s="7" t="s">
        <v>70</v>
      </c>
      <c r="K7" s="7" t="s">
        <v>74</v>
      </c>
      <c r="L7" s="7" t="s">
        <v>72</v>
      </c>
      <c r="M7" s="7" t="s">
        <v>75</v>
      </c>
    </row>
    <row r="8" spans="1:13" ht="12.75">
      <c r="A8" s="22"/>
      <c r="B8" s="7"/>
      <c r="C8" s="7"/>
      <c r="D8" s="7"/>
      <c r="E8" s="3" t="s">
        <v>76</v>
      </c>
      <c r="F8" s="7"/>
      <c r="G8" s="7"/>
      <c r="H8" s="7"/>
      <c r="I8" s="7" t="s">
        <v>77</v>
      </c>
      <c r="J8" s="7"/>
      <c r="K8" s="7"/>
      <c r="L8" s="7"/>
      <c r="M8" s="7"/>
    </row>
    <row r="9" spans="1:13" ht="12.75">
      <c r="A9" s="22"/>
      <c r="B9" s="7">
        <v>1</v>
      </c>
      <c r="C9" s="7">
        <v>2</v>
      </c>
      <c r="D9" s="7">
        <v>3</v>
      </c>
      <c r="E9" s="3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ht="12.75">
      <c r="A10" s="23" t="s">
        <v>1</v>
      </c>
      <c r="B10" s="8">
        <v>109676.572</v>
      </c>
      <c r="C10" s="8">
        <v>2900.63</v>
      </c>
      <c r="D10" s="8">
        <v>6608.218000000001</v>
      </c>
      <c r="E10" s="8">
        <v>119185.42</v>
      </c>
      <c r="F10" s="8">
        <v>5917.27534562212</v>
      </c>
      <c r="G10" s="8">
        <v>251.150537634409</v>
      </c>
      <c r="H10" s="8">
        <v>158.22619047619</v>
      </c>
      <c r="I10" s="8">
        <v>6326.65207373272</v>
      </c>
      <c r="J10" s="8">
        <v>7117.88733358709</v>
      </c>
      <c r="K10" s="8">
        <v>4435.24119413574</v>
      </c>
      <c r="L10" s="8">
        <v>16038.5465789365</v>
      </c>
      <c r="M10" s="8">
        <v>7234.49464818634</v>
      </c>
    </row>
    <row r="11" spans="1:13" ht="12.75">
      <c r="A11" s="23" t="s">
        <v>2</v>
      </c>
      <c r="B11" s="8">
        <v>123616.294</v>
      </c>
      <c r="C11" s="8">
        <v>3214.232</v>
      </c>
      <c r="D11" s="8">
        <v>7728.68</v>
      </c>
      <c r="E11" s="8">
        <v>134559.206</v>
      </c>
      <c r="F11" s="8">
        <v>6557.02212051869</v>
      </c>
      <c r="G11" s="8">
        <v>271.72959572845207</v>
      </c>
      <c r="H11" s="8">
        <v>182.70938215103</v>
      </c>
      <c r="I11" s="8">
        <v>7011.46109839817</v>
      </c>
      <c r="J11" s="8">
        <v>7190.124049353581</v>
      </c>
      <c r="K11" s="8">
        <v>4511.361100389489</v>
      </c>
      <c r="L11" s="8">
        <v>16132.8757744268</v>
      </c>
      <c r="M11" s="8">
        <v>7319.34468632621</v>
      </c>
    </row>
    <row r="12" spans="1:13" ht="12.75">
      <c r="A12" s="23" t="s">
        <v>3</v>
      </c>
      <c r="B12" s="8">
        <v>124595.64</v>
      </c>
      <c r="C12" s="8">
        <v>3173.0640000000003</v>
      </c>
      <c r="D12" s="8">
        <v>8294.991</v>
      </c>
      <c r="E12" s="8">
        <v>136063.695</v>
      </c>
      <c r="F12" s="8">
        <v>6337.78087349398</v>
      </c>
      <c r="G12" s="8">
        <v>252.35617469879503</v>
      </c>
      <c r="H12" s="8">
        <v>184.900978915663</v>
      </c>
      <c r="I12" s="8">
        <v>6775.0380271084305</v>
      </c>
      <c r="J12" s="8">
        <v>7401.80356066537</v>
      </c>
      <c r="K12" s="8">
        <v>4734.093438646011</v>
      </c>
      <c r="L12" s="8">
        <v>16890.7384895448</v>
      </c>
      <c r="M12" s="8">
        <v>7561.40417564233</v>
      </c>
    </row>
    <row r="13" spans="1:13" ht="12.75">
      <c r="A13" s="24" t="s">
        <v>4</v>
      </c>
      <c r="B13" s="8">
        <v>132524.373</v>
      </c>
      <c r="C13" s="8">
        <v>3111.523</v>
      </c>
      <c r="D13" s="8">
        <v>10009.458</v>
      </c>
      <c r="E13" s="8">
        <v>145645.354</v>
      </c>
      <c r="F13" s="8">
        <v>6556.323475046211</v>
      </c>
      <c r="G13" s="8">
        <v>241.578927911275</v>
      </c>
      <c r="H13" s="8">
        <v>207.65730129390002</v>
      </c>
      <c r="I13" s="8">
        <v>7005.55970425139</v>
      </c>
      <c r="J13" s="8">
        <v>7472.537723031851</v>
      </c>
      <c r="K13" s="8">
        <v>4761.531881292361</v>
      </c>
      <c r="L13" s="8">
        <v>17819.523493314202</v>
      </c>
      <c r="M13" s="8">
        <v>7685.7548419821205</v>
      </c>
    </row>
    <row r="14" spans="1:13" ht="12.75">
      <c r="A14" s="21" t="s">
        <v>16</v>
      </c>
      <c r="B14" s="17">
        <v>490413</v>
      </c>
      <c r="C14" s="17">
        <v>12399</v>
      </c>
      <c r="D14" s="17">
        <v>32641</v>
      </c>
      <c r="E14" s="17">
        <v>535454</v>
      </c>
      <c r="F14" s="17">
        <v>6342</v>
      </c>
      <c r="G14" s="17">
        <v>254</v>
      </c>
      <c r="H14" s="17">
        <v>183</v>
      </c>
      <c r="I14" s="17">
        <v>6780</v>
      </c>
      <c r="J14" s="17">
        <v>7296</v>
      </c>
      <c r="K14" s="17">
        <v>4611</v>
      </c>
      <c r="L14" s="17">
        <v>16720</v>
      </c>
      <c r="M14" s="17">
        <v>7450</v>
      </c>
    </row>
    <row r="15" spans="1:7" ht="12.75">
      <c r="A15" s="4" t="s">
        <v>89</v>
      </c>
      <c r="B15" s="5"/>
      <c r="C15" s="6"/>
      <c r="D15" s="6"/>
      <c r="E15" s="6"/>
      <c r="F15" s="6"/>
      <c r="G15" s="6"/>
    </row>
    <row r="16" spans="1:7" ht="12.75">
      <c r="A16" s="6" t="s">
        <v>78</v>
      </c>
      <c r="B16" s="6"/>
      <c r="C16" s="6"/>
      <c r="D16" s="6"/>
      <c r="E16" s="6"/>
      <c r="F16" s="6"/>
      <c r="G16" s="6"/>
    </row>
    <row r="17" spans="1:7" ht="12.75">
      <c r="A17" s="6" t="s">
        <v>79</v>
      </c>
      <c r="B17" s="6"/>
      <c r="C17" s="6"/>
      <c r="D17" s="6"/>
      <c r="E17" s="6"/>
      <c r="F17" s="6"/>
      <c r="G17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SERBIJE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G22" sqref="G2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2">
        <v>2015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0" t="s">
        <v>33</v>
      </c>
      <c r="B6" s="27" t="s">
        <v>90</v>
      </c>
      <c r="C6" s="28"/>
      <c r="D6" s="28"/>
      <c r="E6" s="29"/>
      <c r="F6" s="27" t="s">
        <v>35</v>
      </c>
      <c r="G6" s="28"/>
      <c r="H6" s="28"/>
      <c r="I6" s="29"/>
      <c r="J6" s="28" t="s">
        <v>87</v>
      </c>
      <c r="K6" s="28"/>
      <c r="L6" s="28"/>
      <c r="M6" s="29"/>
    </row>
    <row r="7" spans="1:13" ht="24">
      <c r="A7" s="31"/>
      <c r="B7" s="7" t="s">
        <v>80</v>
      </c>
      <c r="C7" s="7" t="s">
        <v>81</v>
      </c>
      <c r="D7" s="7" t="s">
        <v>82</v>
      </c>
      <c r="E7" s="3" t="s">
        <v>83</v>
      </c>
      <c r="F7" s="7" t="s">
        <v>80</v>
      </c>
      <c r="G7" s="7" t="s">
        <v>81</v>
      </c>
      <c r="H7" s="7" t="s">
        <v>82</v>
      </c>
      <c r="I7" s="7" t="s">
        <v>83</v>
      </c>
      <c r="J7" s="7" t="s">
        <v>80</v>
      </c>
      <c r="K7" s="7" t="s">
        <v>81</v>
      </c>
      <c r="L7" s="7" t="s">
        <v>82</v>
      </c>
      <c r="M7" s="7" t="s">
        <v>84</v>
      </c>
    </row>
    <row r="8" spans="1:13" ht="12.75">
      <c r="A8" s="22"/>
      <c r="B8" s="7"/>
      <c r="C8" s="7"/>
      <c r="D8" s="7"/>
      <c r="E8" s="3" t="s">
        <v>76</v>
      </c>
      <c r="F8" s="7"/>
      <c r="G8" s="7"/>
      <c r="H8" s="7"/>
      <c r="I8" s="7" t="s">
        <v>77</v>
      </c>
      <c r="J8" s="7"/>
      <c r="K8" s="7"/>
      <c r="L8" s="7"/>
      <c r="M8" s="7"/>
    </row>
    <row r="9" spans="1:13" ht="12.75">
      <c r="A9" s="22"/>
      <c r="B9" s="7">
        <v>1</v>
      </c>
      <c r="C9" s="7">
        <v>2</v>
      </c>
      <c r="D9" s="7">
        <v>3</v>
      </c>
      <c r="E9" s="3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ht="12.75">
      <c r="A10" s="23" t="s">
        <v>1</v>
      </c>
      <c r="B10" s="14">
        <v>109676.572</v>
      </c>
      <c r="C10" s="14">
        <v>2900.63</v>
      </c>
      <c r="D10" s="14">
        <v>6608.218000000001</v>
      </c>
      <c r="E10" s="14">
        <v>119185.42</v>
      </c>
      <c r="F10" s="14">
        <v>5917.27534562212</v>
      </c>
      <c r="G10" s="14">
        <v>251.150537634409</v>
      </c>
      <c r="H10" s="14">
        <v>158.22619047619</v>
      </c>
      <c r="I10" s="14">
        <v>6326.65207373272</v>
      </c>
      <c r="J10" s="14">
        <v>7117.88733358709</v>
      </c>
      <c r="K10" s="14">
        <v>4435.24119413574</v>
      </c>
      <c r="L10" s="14">
        <v>16038.5465789365</v>
      </c>
      <c r="M10" s="14">
        <v>7234.49464818634</v>
      </c>
    </row>
    <row r="11" spans="1:13" ht="12.75">
      <c r="A11" s="23" t="s">
        <v>2</v>
      </c>
      <c r="B11" s="8">
        <v>123616.294</v>
      </c>
      <c r="C11" s="8">
        <v>3214.232</v>
      </c>
      <c r="D11" s="8">
        <v>7728.68</v>
      </c>
      <c r="E11" s="8">
        <v>134559.206</v>
      </c>
      <c r="F11" s="8">
        <v>6557.02212051869</v>
      </c>
      <c r="G11" s="8">
        <v>271.72959572845207</v>
      </c>
      <c r="H11" s="8">
        <v>182.70938215103</v>
      </c>
      <c r="I11" s="8">
        <v>7011.46109839817</v>
      </c>
      <c r="J11" s="8">
        <v>7190.124049353581</v>
      </c>
      <c r="K11" s="8">
        <v>4511.361100389489</v>
      </c>
      <c r="L11" s="8">
        <v>16132.8757744268</v>
      </c>
      <c r="M11" s="8">
        <v>7319.34468632621</v>
      </c>
    </row>
    <row r="12" spans="1:13" ht="12.75">
      <c r="A12" s="23" t="s">
        <v>3</v>
      </c>
      <c r="B12" s="8">
        <v>124595.64</v>
      </c>
      <c r="C12" s="8">
        <v>3173.0640000000003</v>
      </c>
      <c r="D12" s="8">
        <v>8294.991</v>
      </c>
      <c r="E12" s="8">
        <v>136063.695</v>
      </c>
      <c r="F12" s="8">
        <v>6337.78087349398</v>
      </c>
      <c r="G12" s="8">
        <v>252.35617469879503</v>
      </c>
      <c r="H12" s="8">
        <v>184.900978915663</v>
      </c>
      <c r="I12" s="8">
        <v>6775.0380271084305</v>
      </c>
      <c r="J12" s="8">
        <v>7401.80356066537</v>
      </c>
      <c r="K12" s="8">
        <v>4734.093438646011</v>
      </c>
      <c r="L12" s="8">
        <v>16890.7384895448</v>
      </c>
      <c r="M12" s="8">
        <v>7561.40417564233</v>
      </c>
    </row>
    <row r="13" spans="1:13" ht="12.75">
      <c r="A13" s="24" t="s">
        <v>4</v>
      </c>
      <c r="B13" s="8">
        <v>132524.373</v>
      </c>
      <c r="C13" s="8">
        <v>3111.523</v>
      </c>
      <c r="D13" s="8">
        <v>10009.458</v>
      </c>
      <c r="E13" s="8">
        <v>145645.354</v>
      </c>
      <c r="F13" s="8">
        <v>6556.323475046211</v>
      </c>
      <c r="G13" s="8">
        <v>241.578927911275</v>
      </c>
      <c r="H13" s="8">
        <v>207.65730129390002</v>
      </c>
      <c r="I13" s="8">
        <v>7005.55970425139</v>
      </c>
      <c r="J13" s="8">
        <v>7472.537723031851</v>
      </c>
      <c r="K13" s="8">
        <v>4761.531881292361</v>
      </c>
      <c r="L13" s="8">
        <v>17819.523493314202</v>
      </c>
      <c r="M13" s="8">
        <v>7685.7548419821205</v>
      </c>
    </row>
    <row r="14" spans="1:13" ht="12.75">
      <c r="A14" s="21" t="s">
        <v>83</v>
      </c>
      <c r="B14" s="17">
        <v>490413</v>
      </c>
      <c r="C14" s="17">
        <v>12399</v>
      </c>
      <c r="D14" s="17">
        <v>32641</v>
      </c>
      <c r="E14" s="17">
        <v>535454</v>
      </c>
      <c r="F14" s="17">
        <v>6342</v>
      </c>
      <c r="G14" s="17">
        <v>254</v>
      </c>
      <c r="H14" s="17">
        <v>183</v>
      </c>
      <c r="I14" s="17">
        <v>6780</v>
      </c>
      <c r="J14" s="17">
        <v>7296</v>
      </c>
      <c r="K14" s="17">
        <v>4611</v>
      </c>
      <c r="L14" s="17">
        <v>16720</v>
      </c>
      <c r="M14" s="17">
        <v>7450</v>
      </c>
    </row>
    <row r="15" spans="1:7" ht="12.75">
      <c r="A15" s="4" t="s">
        <v>86</v>
      </c>
      <c r="B15" s="5"/>
      <c r="C15" s="6"/>
      <c r="D15" s="6"/>
      <c r="E15" s="6"/>
      <c r="F15" s="6"/>
      <c r="G15" s="6"/>
    </row>
    <row r="16" spans="1:7" ht="12.75">
      <c r="A16" s="6" t="s">
        <v>85</v>
      </c>
      <c r="B16" s="6"/>
      <c r="C16" s="6"/>
      <c r="D16" s="6"/>
      <c r="E16" s="6"/>
      <c r="F16" s="6"/>
      <c r="G16" s="6"/>
    </row>
    <row r="17" spans="1:7" ht="12.75">
      <c r="A17" s="6" t="s">
        <v>88</v>
      </c>
      <c r="B17" s="6"/>
      <c r="C17" s="6"/>
      <c r="D17" s="6"/>
      <c r="E17" s="6"/>
      <c r="F17" s="6"/>
      <c r="G17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>
        <v>2010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33</v>
      </c>
      <c r="B6" s="27" t="s">
        <v>34</v>
      </c>
      <c r="C6" s="28"/>
      <c r="D6" s="28"/>
      <c r="E6" s="29"/>
      <c r="F6" s="27" t="s">
        <v>35</v>
      </c>
      <c r="G6" s="28"/>
      <c r="H6" s="28"/>
      <c r="I6" s="29"/>
      <c r="J6" s="28" t="s">
        <v>36</v>
      </c>
      <c r="K6" s="28"/>
      <c r="L6" s="28"/>
      <c r="M6" s="29"/>
    </row>
    <row r="7" spans="1:13" ht="15.75" customHeight="1">
      <c r="A7" s="31"/>
      <c r="B7" s="7" t="s">
        <v>37</v>
      </c>
      <c r="C7" s="7" t="s">
        <v>38</v>
      </c>
      <c r="D7" s="7" t="s">
        <v>39</v>
      </c>
      <c r="E7" s="3" t="s">
        <v>40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37</v>
      </c>
      <c r="K7" s="7" t="s">
        <v>38</v>
      </c>
      <c r="L7" s="7" t="s">
        <v>39</v>
      </c>
      <c r="M7" s="7" t="s">
        <v>41</v>
      </c>
    </row>
    <row r="8" spans="1:13" ht="18" customHeight="1">
      <c r="A8" s="10" t="s">
        <v>1</v>
      </c>
      <c r="B8" s="8">
        <v>57864.56</v>
      </c>
      <c r="C8" s="8">
        <v>3433.853</v>
      </c>
      <c r="D8" s="8">
        <v>1559.508</v>
      </c>
      <c r="E8" s="8">
        <v>62857.921</v>
      </c>
      <c r="F8" s="8">
        <v>3714.62190305206</v>
      </c>
      <c r="G8" s="8">
        <v>305.765170556553</v>
      </c>
      <c r="H8" s="8">
        <v>53.45098743267499</v>
      </c>
      <c r="I8" s="8">
        <v>4073.8380610412905</v>
      </c>
      <c r="J8" s="8">
        <v>5593.36087712762</v>
      </c>
      <c r="K8" s="8">
        <v>4032.4453118761403</v>
      </c>
      <c r="L8" s="8">
        <v>10476.2698087478</v>
      </c>
      <c r="M8" s="8">
        <v>5540.271552796629</v>
      </c>
    </row>
    <row r="9" spans="1:13" ht="15" customHeight="1">
      <c r="A9" s="10" t="s">
        <v>2</v>
      </c>
      <c r="B9" s="8">
        <v>65566.136</v>
      </c>
      <c r="C9" s="8">
        <v>4032.5</v>
      </c>
      <c r="D9" s="8">
        <v>1846.27</v>
      </c>
      <c r="E9" s="8">
        <v>71444.906</v>
      </c>
      <c r="F9" s="8">
        <v>4070.65127103473</v>
      </c>
      <c r="G9" s="8">
        <v>341.07841031149303</v>
      </c>
      <c r="H9" s="8">
        <v>62.0580021482277</v>
      </c>
      <c r="I9" s="8">
        <v>4473.787683494451</v>
      </c>
      <c r="J9" s="8">
        <v>5766.93101237549</v>
      </c>
      <c r="K9" s="8">
        <v>4233.00917878047</v>
      </c>
      <c r="L9" s="8">
        <v>10651.885442629002</v>
      </c>
      <c r="M9" s="8">
        <v>5717.74738463432</v>
      </c>
    </row>
    <row r="10" spans="1:13" ht="15" customHeight="1">
      <c r="A10" s="10" t="s">
        <v>3</v>
      </c>
      <c r="B10" s="8">
        <v>68614.855</v>
      </c>
      <c r="C10" s="8">
        <v>3421.7450000000003</v>
      </c>
      <c r="D10" s="8">
        <v>2034.865</v>
      </c>
      <c r="E10" s="8">
        <v>74071.465</v>
      </c>
      <c r="F10" s="8">
        <v>4114.87464387464</v>
      </c>
      <c r="G10" s="8">
        <v>296.77029914529896</v>
      </c>
      <c r="H10" s="8">
        <v>65.25961538461539</v>
      </c>
      <c r="I10" s="8">
        <v>4476.904558404561</v>
      </c>
      <c r="J10" s="8">
        <v>5938.33148932959</v>
      </c>
      <c r="K10" s="8">
        <v>4106.10549709539</v>
      </c>
      <c r="L10" s="8">
        <v>11104.3716473214</v>
      </c>
      <c r="M10" s="8">
        <v>5892.179855014039</v>
      </c>
    </row>
    <row r="11" spans="1:13" ht="15" customHeight="1">
      <c r="A11" s="12" t="s">
        <v>4</v>
      </c>
      <c r="B11" s="8">
        <v>74001.465</v>
      </c>
      <c r="C11" s="8">
        <v>3178.558</v>
      </c>
      <c r="D11" s="8">
        <v>2486.5820000000003</v>
      </c>
      <c r="E11" s="8">
        <v>79666.605</v>
      </c>
      <c r="F11" s="8">
        <v>4257.5190759538</v>
      </c>
      <c r="G11" s="8">
        <v>272.296464823241</v>
      </c>
      <c r="H11" s="8">
        <v>74.26006300315021</v>
      </c>
      <c r="I11" s="8">
        <v>4604.07560378019</v>
      </c>
      <c r="J11" s="8">
        <v>6083.77963276402</v>
      </c>
      <c r="K11" s="8">
        <v>4085.8074608812103</v>
      </c>
      <c r="L11" s="8">
        <v>11720.2596141609</v>
      </c>
      <c r="M11" s="8">
        <v>6056.52651802773</v>
      </c>
    </row>
    <row r="12" spans="1:13" ht="15" customHeight="1">
      <c r="A12" s="11" t="s">
        <v>40</v>
      </c>
      <c r="B12" s="9">
        <v>266047</v>
      </c>
      <c r="C12" s="9">
        <v>14067</v>
      </c>
      <c r="D12" s="9">
        <v>7927</v>
      </c>
      <c r="E12" s="9">
        <v>288041</v>
      </c>
      <c r="F12" s="9">
        <v>4039</v>
      </c>
      <c r="G12" s="9" t="s">
        <v>17</v>
      </c>
      <c r="H12" s="9" t="s">
        <v>18</v>
      </c>
      <c r="I12" s="9">
        <v>4407</v>
      </c>
      <c r="J12" s="9">
        <v>5846</v>
      </c>
      <c r="K12" s="9">
        <v>4114</v>
      </c>
      <c r="L12" s="9">
        <v>10988</v>
      </c>
      <c r="M12" s="9">
        <v>5802</v>
      </c>
    </row>
    <row r="13" spans="1:7" ht="14.25" customHeight="1">
      <c r="A13" s="4" t="s">
        <v>42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43</v>
      </c>
      <c r="B15" s="6"/>
      <c r="C15" s="6"/>
      <c r="D15" s="6"/>
      <c r="E15" s="6"/>
      <c r="F15" s="6"/>
      <c r="G15" s="6"/>
    </row>
    <row r="16" spans="1:7" ht="11.25" customHeight="1">
      <c r="A16" s="6" t="s">
        <v>47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B6:E6"/>
    <mergeCell ref="F6:I6"/>
    <mergeCell ref="J6:M6"/>
    <mergeCell ref="A6:A7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&amp;L&amp;"Arial,Bold"&amp;11NARODNA BANKA SRBIJE&amp;"Arial,Regular"&amp;10
&amp;11Sektor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213" workbookViewId="0" topLeftCell="A1">
      <selection activeCell="B12" sqref="B1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 t="s">
        <v>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29</v>
      </c>
      <c r="B6" s="27" t="s">
        <v>19</v>
      </c>
      <c r="C6" s="28"/>
      <c r="D6" s="28"/>
      <c r="E6" s="29"/>
      <c r="F6" s="27" t="s">
        <v>20</v>
      </c>
      <c r="G6" s="28"/>
      <c r="H6" s="28"/>
      <c r="I6" s="29"/>
      <c r="J6" s="28" t="s">
        <v>21</v>
      </c>
      <c r="K6" s="28"/>
      <c r="L6" s="28"/>
      <c r="M6" s="29"/>
    </row>
    <row r="7" spans="1:13" ht="15.75" customHeight="1">
      <c r="A7" s="31"/>
      <c r="B7" s="7" t="s">
        <v>23</v>
      </c>
      <c r="C7" s="7" t="s">
        <v>22</v>
      </c>
      <c r="D7" s="7" t="s">
        <v>24</v>
      </c>
      <c r="E7" s="3" t="s">
        <v>0</v>
      </c>
      <c r="F7" s="7" t="s">
        <v>23</v>
      </c>
      <c r="G7" s="7" t="s">
        <v>25</v>
      </c>
      <c r="H7" s="7" t="s">
        <v>24</v>
      </c>
      <c r="I7" s="7" t="s">
        <v>0</v>
      </c>
      <c r="J7" s="7" t="s">
        <v>26</v>
      </c>
      <c r="K7" s="7" t="s">
        <v>27</v>
      </c>
      <c r="L7" s="7" t="s">
        <v>28</v>
      </c>
      <c r="M7" s="7" t="s">
        <v>16</v>
      </c>
    </row>
    <row r="8" spans="1:13" ht="18" customHeight="1">
      <c r="A8" s="10" t="s">
        <v>1</v>
      </c>
      <c r="B8" s="14">
        <v>69040.115</v>
      </c>
      <c r="C8" s="14">
        <v>3122.433</v>
      </c>
      <c r="D8" s="14">
        <v>2214.6910000000003</v>
      </c>
      <c r="E8" s="14">
        <v>74377.239</v>
      </c>
      <c r="F8" s="14">
        <v>4014.85036880927</v>
      </c>
      <c r="G8" s="14">
        <v>266.23463294696205</v>
      </c>
      <c r="H8" s="14">
        <v>67.0288022479803</v>
      </c>
      <c r="I8" s="14">
        <v>4348.113804004211</v>
      </c>
      <c r="J8" s="14">
        <v>6040.10759492397</v>
      </c>
      <c r="K8" s="14">
        <v>4119.46778896262</v>
      </c>
      <c r="L8" s="14">
        <v>11605.5095870168</v>
      </c>
      <c r="M8" s="14">
        <v>6008.30102075437</v>
      </c>
    </row>
    <row r="9" spans="1:13" ht="15" customHeight="1">
      <c r="A9" s="10" t="s">
        <v>2</v>
      </c>
      <c r="B9" s="14">
        <v>80533.01</v>
      </c>
      <c r="C9" s="14">
        <v>3381.585</v>
      </c>
      <c r="D9" s="14">
        <v>2729.614</v>
      </c>
      <c r="E9" s="14">
        <v>86644.209</v>
      </c>
      <c r="F9" s="14">
        <v>4593.00280504909</v>
      </c>
      <c r="G9" s="14">
        <v>279.71598877980404</v>
      </c>
      <c r="H9" s="14">
        <v>81.7156381486676</v>
      </c>
      <c r="I9" s="14">
        <v>4954.43443197756</v>
      </c>
      <c r="J9" s="14">
        <v>6147.91281084618</v>
      </c>
      <c r="K9" s="14">
        <v>4238.90316515199</v>
      </c>
      <c r="L9" s="14">
        <v>11712.417347127</v>
      </c>
      <c r="M9" s="14">
        <v>6131.9123000794</v>
      </c>
    </row>
    <row r="10" spans="1:13" ht="15" customHeight="1">
      <c r="A10" s="10" t="s">
        <v>3</v>
      </c>
      <c r="B10" s="15">
        <v>82137.987</v>
      </c>
      <c r="C10" s="15">
        <v>3209.1910000000003</v>
      </c>
      <c r="D10" s="15">
        <v>2895.243</v>
      </c>
      <c r="E10" s="15">
        <v>88242.421</v>
      </c>
      <c r="F10" s="16">
        <v>4555.44452247191</v>
      </c>
      <c r="G10" s="16">
        <v>255.470505617978</v>
      </c>
      <c r="H10" s="16">
        <v>83.04669943820218</v>
      </c>
      <c r="I10" s="16">
        <v>4893.96172752809</v>
      </c>
      <c r="J10" s="16">
        <v>6331.01449941136</v>
      </c>
      <c r="K10" s="16">
        <v>4410.77407295418</v>
      </c>
      <c r="L10" s="16">
        <v>12241.1623688783</v>
      </c>
      <c r="M10" s="16">
        <v>6331.066294073839</v>
      </c>
    </row>
    <row r="11" spans="1:13" ht="15" customHeight="1">
      <c r="A11" s="13" t="s">
        <v>4</v>
      </c>
      <c r="B11" s="8">
        <f>'[1]Broj i promet - bankomati '!B9</f>
        <v>87362.182</v>
      </c>
      <c r="C11" s="8">
        <f>'[1]Broj i promet - bankomati '!C9</f>
        <v>3283.822</v>
      </c>
      <c r="D11" s="8">
        <f>'[1]Broj i promet - bankomati '!D9</f>
        <v>3349.913</v>
      </c>
      <c r="E11" s="8">
        <f>'[1]Broj i promet - bankomati '!E9</f>
        <v>93995.917</v>
      </c>
      <c r="F11" s="8">
        <f>'[1]Broj i promet - bankomati '!F9</f>
        <v>4737.878091872791</v>
      </c>
      <c r="G11" s="8">
        <f>'[1]Broj i promet - bankomati '!G9</f>
        <v>260.29505300353406</v>
      </c>
      <c r="H11" s="8">
        <f>'[1]Broj i promet - bankomati '!H9</f>
        <v>92.4611307420495</v>
      </c>
      <c r="I11" s="8">
        <f>'[1]Broj i promet - bankomati '!I9</f>
        <v>5090.63427561837</v>
      </c>
      <c r="J11" s="8">
        <f>'[1]Broj i promet - bankomati '!J9</f>
        <v>6515.58110543589</v>
      </c>
      <c r="K11" s="8">
        <f>'[1]Broj i promet - bankomati '!K9</f>
        <v>4457.868550910561</v>
      </c>
      <c r="L11" s="8">
        <f>'[1]Broj i promet - bankomati '!L9</f>
        <v>12802.2968299161</v>
      </c>
      <c r="M11" s="8">
        <f>'[1]Broj i promet - bankomati '!M9</f>
        <v>6524.5513915772</v>
      </c>
    </row>
    <row r="12" spans="1:13" ht="15" customHeight="1">
      <c r="A12" s="11" t="s">
        <v>16</v>
      </c>
      <c r="B12" s="17" t="str">
        <f>'[1]Broj i promet - bankomati '!B10</f>
        <v>319.073</v>
      </c>
      <c r="C12" s="17" t="str">
        <f>'[1]Broj i promet - bankomati '!C10</f>
        <v>12.997</v>
      </c>
      <c r="D12" s="17" t="str">
        <f>'[1]Broj i promet - bankomati '!D10</f>
        <v>11.189</v>
      </c>
      <c r="E12" s="17" t="str">
        <f>'[1]Broj i promet - bankomati '!E10</f>
        <v>343.260</v>
      </c>
      <c r="F12" s="17" t="str">
        <f>'[1]Broj i promet - bankomati '!F10</f>
        <v>4.475</v>
      </c>
      <c r="G12" s="17" t="str">
        <f>'[1]Broj i promet - bankomati '!G10</f>
        <v>265</v>
      </c>
      <c r="H12" s="17" t="str">
        <f>'[1]Broj i promet - bankomati '!H10</f>
        <v>81</v>
      </c>
      <c r="I12" s="17" t="str">
        <f>'[1]Broj i promet - bankomati '!I10</f>
        <v>4.822</v>
      </c>
      <c r="J12" s="17" t="str">
        <f>'[1]Broj i promet - bankomati '!J10</f>
        <v>6.259</v>
      </c>
      <c r="K12" s="17" t="str">
        <f>'[1]Broj i promet - bankomati '!K10</f>
        <v>4.307</v>
      </c>
      <c r="L12" s="17" t="str">
        <f>'[1]Broj i promet - bankomati '!L10</f>
        <v>12.090</v>
      </c>
      <c r="M12" s="17" t="str">
        <f>'[1]Broj i promet - bankomati '!M10</f>
        <v>6.249</v>
      </c>
    </row>
    <row r="13" spans="1:7" ht="14.25" customHeight="1">
      <c r="A13" s="4" t="s">
        <v>30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31</v>
      </c>
      <c r="B15" s="6"/>
      <c r="C15" s="6"/>
      <c r="D15" s="6"/>
      <c r="E15" s="6"/>
      <c r="F15" s="6"/>
      <c r="G15" s="6"/>
    </row>
    <row r="16" spans="1:7" ht="11.25" customHeight="1">
      <c r="A16" s="6" t="s">
        <v>32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SERBIJE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R30" sqref="R30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2">
        <v>2011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33</v>
      </c>
      <c r="B6" s="27" t="s">
        <v>34</v>
      </c>
      <c r="C6" s="28"/>
      <c r="D6" s="28"/>
      <c r="E6" s="29"/>
      <c r="F6" s="27" t="s">
        <v>35</v>
      </c>
      <c r="G6" s="28"/>
      <c r="H6" s="28"/>
      <c r="I6" s="29"/>
      <c r="J6" s="28" t="s">
        <v>36</v>
      </c>
      <c r="K6" s="28"/>
      <c r="L6" s="28"/>
      <c r="M6" s="29"/>
    </row>
    <row r="7" spans="1:13" ht="15.75" customHeight="1">
      <c r="A7" s="31"/>
      <c r="B7" s="7" t="s">
        <v>37</v>
      </c>
      <c r="C7" s="7" t="s">
        <v>38</v>
      </c>
      <c r="D7" s="7" t="s">
        <v>39</v>
      </c>
      <c r="E7" s="3" t="s">
        <v>40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37</v>
      </c>
      <c r="K7" s="7" t="s">
        <v>38</v>
      </c>
      <c r="L7" s="7" t="s">
        <v>39</v>
      </c>
      <c r="M7" s="7" t="s">
        <v>41</v>
      </c>
    </row>
    <row r="8" spans="1:13" ht="18" customHeight="1">
      <c r="A8" s="10" t="s">
        <v>1</v>
      </c>
      <c r="B8" s="14">
        <v>69040.115</v>
      </c>
      <c r="C8" s="14">
        <v>3122.433</v>
      </c>
      <c r="D8" s="14">
        <v>2214.6910000000003</v>
      </c>
      <c r="E8" s="14">
        <v>74377.239</v>
      </c>
      <c r="F8" s="14">
        <v>4014.85036880927</v>
      </c>
      <c r="G8" s="14">
        <v>266.23463294696205</v>
      </c>
      <c r="H8" s="14">
        <v>67.0288022479803</v>
      </c>
      <c r="I8" s="14">
        <v>4348.113804004211</v>
      </c>
      <c r="J8" s="14">
        <v>6040.10759492397</v>
      </c>
      <c r="K8" s="14">
        <v>4119.46778896262</v>
      </c>
      <c r="L8" s="14">
        <v>11605.5095870168</v>
      </c>
      <c r="M8" s="14">
        <v>6008.30102075437</v>
      </c>
    </row>
    <row r="9" spans="1:13" ht="15" customHeight="1">
      <c r="A9" s="10" t="s">
        <v>2</v>
      </c>
      <c r="B9" s="14">
        <v>80533.01</v>
      </c>
      <c r="C9" s="14">
        <v>3381.585</v>
      </c>
      <c r="D9" s="14">
        <v>2729.614</v>
      </c>
      <c r="E9" s="14">
        <v>86644.209</v>
      </c>
      <c r="F9" s="14">
        <v>4593.00280504909</v>
      </c>
      <c r="G9" s="14">
        <v>279.71598877980404</v>
      </c>
      <c r="H9" s="14">
        <v>81.7156381486676</v>
      </c>
      <c r="I9" s="14">
        <v>4954.43443197756</v>
      </c>
      <c r="J9" s="14">
        <v>6147.91281084618</v>
      </c>
      <c r="K9" s="8">
        <v>4238.90316515199</v>
      </c>
      <c r="L9" s="14">
        <v>11712.417347127</v>
      </c>
      <c r="M9" s="14">
        <v>6131.9123000794</v>
      </c>
    </row>
    <row r="10" spans="1:13" ht="15" customHeight="1">
      <c r="A10" s="10" t="s">
        <v>3</v>
      </c>
      <c r="B10" s="15">
        <v>82137.987</v>
      </c>
      <c r="C10" s="15">
        <v>3209.1910000000003</v>
      </c>
      <c r="D10" s="15">
        <v>2895.243</v>
      </c>
      <c r="E10" s="15">
        <v>88242.421</v>
      </c>
      <c r="F10" s="16">
        <v>4555.44452247191</v>
      </c>
      <c r="G10" s="16">
        <v>255.470505617978</v>
      </c>
      <c r="H10" s="16">
        <v>83.04669943820218</v>
      </c>
      <c r="I10" s="16">
        <v>4893.96172752809</v>
      </c>
      <c r="J10" s="16">
        <v>6331.01449941136</v>
      </c>
      <c r="K10" s="16">
        <v>4410.77407295418</v>
      </c>
      <c r="L10" s="16">
        <v>12241.1623688783</v>
      </c>
      <c r="M10" s="16">
        <v>6331.066294073839</v>
      </c>
    </row>
    <row r="11" spans="1:13" ht="15" customHeight="1">
      <c r="A11" s="13" t="s">
        <v>4</v>
      </c>
      <c r="B11" s="14">
        <f>'[1]Broj i promet - bankomati '!B9</f>
        <v>87362.182</v>
      </c>
      <c r="C11" s="14">
        <f>'[1]Broj i promet - bankomati '!C9</f>
        <v>3283.822</v>
      </c>
      <c r="D11" s="14">
        <f>'[1]Broj i promet - bankomati '!D9</f>
        <v>3349.913</v>
      </c>
      <c r="E11" s="14">
        <f>'[1]Broj i promet - bankomati '!E9</f>
        <v>93995.917</v>
      </c>
      <c r="F11" s="14">
        <f>'[1]Broj i promet - bankomati '!F9</f>
        <v>4737.878091872791</v>
      </c>
      <c r="G11" s="14">
        <f>'[1]Broj i promet - bankomati '!G9</f>
        <v>260.29505300353406</v>
      </c>
      <c r="H11" s="14">
        <f>'[1]Broj i promet - bankomati '!H9</f>
        <v>92.4611307420495</v>
      </c>
      <c r="I11" s="14">
        <f>'[1]Broj i promet - bankomati '!I9</f>
        <v>5090.63427561837</v>
      </c>
      <c r="J11" s="14">
        <f>'[1]Broj i promet - bankomati '!J9</f>
        <v>6515.58110543589</v>
      </c>
      <c r="K11" s="14">
        <f>'[1]Broj i promet - bankomati '!K9</f>
        <v>4457.868550910561</v>
      </c>
      <c r="L11" s="14">
        <f>'[1]Broj i promet - bankomati '!L9</f>
        <v>12802.2968299161</v>
      </c>
      <c r="M11" s="14">
        <f>'[1]Broj i promet - bankomati '!M9</f>
        <v>6524.5513915772</v>
      </c>
    </row>
    <row r="12" spans="1:13" ht="15" customHeight="1">
      <c r="A12" s="11" t="s">
        <v>40</v>
      </c>
      <c r="B12" s="18" t="str">
        <f>'[1]Broj i promet - bankomati '!B10</f>
        <v>319.073</v>
      </c>
      <c r="C12" s="18" t="str">
        <f>'[1]Broj i promet - bankomati '!C10</f>
        <v>12.997</v>
      </c>
      <c r="D12" s="18" t="str">
        <f>'[1]Broj i promet - bankomati '!D10</f>
        <v>11.189</v>
      </c>
      <c r="E12" s="18" t="str">
        <f>'[1]Broj i promet - bankomati '!E10</f>
        <v>343.260</v>
      </c>
      <c r="F12" s="19" t="str">
        <f>'[1]Broj i promet - bankomati '!F10</f>
        <v>4.475</v>
      </c>
      <c r="G12" s="19" t="str">
        <f>'[1]Broj i promet - bankomati '!G10</f>
        <v>265</v>
      </c>
      <c r="H12" s="19" t="str">
        <f>'[1]Broj i promet - bankomati '!H10</f>
        <v>81</v>
      </c>
      <c r="I12" s="19" t="str">
        <f>'[1]Broj i promet - bankomati '!I10</f>
        <v>4.822</v>
      </c>
      <c r="J12" s="19" t="str">
        <f>'[1]Broj i promet - bankomati '!J10</f>
        <v>6.259</v>
      </c>
      <c r="K12" s="19" t="str">
        <f>'[1]Broj i promet - bankomati '!K10</f>
        <v>4.307</v>
      </c>
      <c r="L12" s="19" t="str">
        <f>'[1]Broj i promet - bankomati '!L10</f>
        <v>12.090</v>
      </c>
      <c r="M12" s="19" t="str">
        <f>'[1]Broj i promet - bankomati '!M10</f>
        <v>6.249</v>
      </c>
    </row>
    <row r="13" spans="1:7" ht="14.25" customHeight="1">
      <c r="A13" s="4" t="s">
        <v>42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43</v>
      </c>
      <c r="B15" s="6"/>
      <c r="C15" s="6"/>
      <c r="D15" s="6"/>
      <c r="E15" s="6"/>
      <c r="F15" s="6"/>
      <c r="G15" s="6"/>
    </row>
    <row r="16" spans="1:7" ht="11.25" customHeight="1">
      <c r="A16" s="6" t="s">
        <v>47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213" workbookViewId="0" topLeftCell="A1">
      <selection activeCell="B12" sqref="B12:M1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29</v>
      </c>
      <c r="B6" s="27" t="s">
        <v>19</v>
      </c>
      <c r="C6" s="28"/>
      <c r="D6" s="28"/>
      <c r="E6" s="29"/>
      <c r="F6" s="27" t="s">
        <v>20</v>
      </c>
      <c r="G6" s="28"/>
      <c r="H6" s="28"/>
      <c r="I6" s="29"/>
      <c r="J6" s="28" t="s">
        <v>21</v>
      </c>
      <c r="K6" s="28"/>
      <c r="L6" s="28"/>
      <c r="M6" s="29"/>
    </row>
    <row r="7" spans="1:13" ht="15.75" customHeight="1">
      <c r="A7" s="31"/>
      <c r="B7" s="7" t="s">
        <v>23</v>
      </c>
      <c r="C7" s="7" t="s">
        <v>22</v>
      </c>
      <c r="D7" s="7" t="s">
        <v>24</v>
      </c>
      <c r="E7" s="3" t="s">
        <v>0</v>
      </c>
      <c r="F7" s="7" t="s">
        <v>23</v>
      </c>
      <c r="G7" s="7" t="s">
        <v>25</v>
      </c>
      <c r="H7" s="7" t="s">
        <v>24</v>
      </c>
      <c r="I7" s="7" t="s">
        <v>0</v>
      </c>
      <c r="J7" s="7" t="s">
        <v>26</v>
      </c>
      <c r="K7" s="7" t="s">
        <v>27</v>
      </c>
      <c r="L7" s="7" t="s">
        <v>28</v>
      </c>
      <c r="M7" s="7" t="s">
        <v>16</v>
      </c>
    </row>
    <row r="8" spans="1:13" ht="15.75" customHeight="1">
      <c r="A8" s="10" t="s">
        <v>1</v>
      </c>
      <c r="B8" s="8">
        <v>80435.409</v>
      </c>
      <c r="C8" s="8">
        <v>3289.525</v>
      </c>
      <c r="D8" s="8">
        <v>2891.407</v>
      </c>
      <c r="E8" s="8">
        <v>86616.341</v>
      </c>
      <c r="F8" s="8">
        <v>4429.95797720798</v>
      </c>
      <c r="G8" s="8">
        <v>275.333689458689</v>
      </c>
      <c r="H8" s="8">
        <v>81.5270655270655</v>
      </c>
      <c r="I8" s="8">
        <v>4786.81873219373</v>
      </c>
      <c r="J8" s="8">
        <v>6466.2213101325</v>
      </c>
      <c r="K8" s="8">
        <v>4254.77632036754</v>
      </c>
      <c r="L8" s="8">
        <v>12630.2025090858</v>
      </c>
      <c r="M8" s="8">
        <v>6444.00321187092</v>
      </c>
    </row>
    <row r="9" spans="1:13" ht="15" customHeight="1">
      <c r="A9" s="10" t="s">
        <v>2</v>
      </c>
      <c r="B9" s="8">
        <v>93353.896</v>
      </c>
      <c r="C9" s="8">
        <v>3844.683</v>
      </c>
      <c r="D9" s="8">
        <v>3812.9880000000003</v>
      </c>
      <c r="E9" s="8">
        <v>101011.567</v>
      </c>
      <c r="F9" s="8">
        <v>4814.810490693741</v>
      </c>
      <c r="G9" s="8">
        <v>293.575972927242</v>
      </c>
      <c r="H9" s="8">
        <v>97.9888324873096</v>
      </c>
      <c r="I9" s="8">
        <v>5206.37529610829</v>
      </c>
      <c r="J9" s="8">
        <v>6561.388665050341</v>
      </c>
      <c r="K9" s="8">
        <v>4431.8243907612205</v>
      </c>
      <c r="L9" s="8">
        <v>13168.3502730032</v>
      </c>
      <c r="M9" s="8">
        <v>6565.656423183891</v>
      </c>
    </row>
    <row r="10" spans="1:13" ht="15" customHeight="1">
      <c r="A10" s="10" t="s">
        <v>3</v>
      </c>
      <c r="B10" s="8">
        <v>93085.147</v>
      </c>
      <c r="C10" s="8">
        <v>3845.0170000000003</v>
      </c>
      <c r="D10" s="8">
        <v>4034.4460000000004</v>
      </c>
      <c r="E10" s="8">
        <v>100964.61</v>
      </c>
      <c r="F10" s="8">
        <v>4729.52958977808</v>
      </c>
      <c r="G10" s="8">
        <v>283.350706119704</v>
      </c>
      <c r="H10" s="8">
        <v>100.242098184264</v>
      </c>
      <c r="I10" s="8">
        <v>5113.12239408204</v>
      </c>
      <c r="J10" s="8">
        <v>6617.91946477159</v>
      </c>
      <c r="K10" s="8">
        <v>4562.816473534001</v>
      </c>
      <c r="L10" s="8">
        <v>13532.959881926701</v>
      </c>
      <c r="M10" s="8">
        <v>6639.60157370312</v>
      </c>
    </row>
    <row r="11" spans="1:13" ht="15" customHeight="1">
      <c r="A11" s="13" t="s">
        <v>4</v>
      </c>
      <c r="B11" s="8">
        <v>99158.635</v>
      </c>
      <c r="C11" s="8">
        <v>3633.931</v>
      </c>
      <c r="D11" s="8">
        <v>4572.999</v>
      </c>
      <c r="E11" s="8">
        <v>107365.565</v>
      </c>
      <c r="F11" s="8">
        <v>5291.367684021541</v>
      </c>
      <c r="G11" s="8">
        <v>285.919569120287</v>
      </c>
      <c r="H11" s="8">
        <v>116.48007181328501</v>
      </c>
      <c r="I11" s="8">
        <v>5693.76732495512</v>
      </c>
      <c r="J11" s="8">
        <v>6728.7965853940905</v>
      </c>
      <c r="K11" s="8">
        <v>4563.60026422667</v>
      </c>
      <c r="L11" s="8">
        <v>14096.921364870801</v>
      </c>
      <c r="M11" s="8">
        <v>6770.80176238568</v>
      </c>
    </row>
    <row r="12" spans="1:13" ht="15" customHeight="1">
      <c r="A12" s="11" t="s">
        <v>16</v>
      </c>
      <c r="B12" s="20">
        <v>366033</v>
      </c>
      <c r="C12" s="20">
        <v>14613</v>
      </c>
      <c r="D12" s="20">
        <v>15312</v>
      </c>
      <c r="E12" s="20">
        <v>395958</v>
      </c>
      <c r="F12" s="20">
        <v>4816</v>
      </c>
      <c r="G12" s="20" t="s">
        <v>50</v>
      </c>
      <c r="H12" s="20" t="s">
        <v>51</v>
      </c>
      <c r="I12" s="20">
        <v>5200</v>
      </c>
      <c r="J12" s="20">
        <v>6594</v>
      </c>
      <c r="K12" s="20">
        <v>4453</v>
      </c>
      <c r="L12" s="20">
        <v>13357</v>
      </c>
      <c r="M12" s="20">
        <v>6605</v>
      </c>
    </row>
    <row r="13" spans="1:7" ht="14.25" customHeight="1">
      <c r="A13" s="4" t="s">
        <v>30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31</v>
      </c>
      <c r="B15" s="6"/>
      <c r="C15" s="6"/>
      <c r="D15" s="6"/>
      <c r="E15" s="6"/>
      <c r="F15" s="6"/>
      <c r="G15" s="6"/>
    </row>
    <row r="16" spans="1:7" ht="11.25" customHeight="1">
      <c r="A16" s="6" t="s">
        <v>32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SERBIJE
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B12" sqref="B12:M1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2">
        <v>2012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33</v>
      </c>
      <c r="B6" s="27" t="s">
        <v>34</v>
      </c>
      <c r="C6" s="28"/>
      <c r="D6" s="28"/>
      <c r="E6" s="29"/>
      <c r="F6" s="27" t="s">
        <v>35</v>
      </c>
      <c r="G6" s="28"/>
      <c r="H6" s="28"/>
      <c r="I6" s="29"/>
      <c r="J6" s="28" t="s">
        <v>36</v>
      </c>
      <c r="K6" s="28"/>
      <c r="L6" s="28"/>
      <c r="M6" s="29"/>
    </row>
    <row r="7" spans="1:13" ht="15.75" customHeight="1">
      <c r="A7" s="31"/>
      <c r="B7" s="7" t="s">
        <v>37</v>
      </c>
      <c r="C7" s="7" t="s">
        <v>38</v>
      </c>
      <c r="D7" s="7" t="s">
        <v>39</v>
      </c>
      <c r="E7" s="3" t="s">
        <v>40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37</v>
      </c>
      <c r="K7" s="7" t="s">
        <v>38</v>
      </c>
      <c r="L7" s="7" t="s">
        <v>39</v>
      </c>
      <c r="M7" s="7" t="s">
        <v>41</v>
      </c>
    </row>
    <row r="8" spans="1:13" ht="15.75" customHeight="1">
      <c r="A8" s="10" t="s">
        <v>1</v>
      </c>
      <c r="B8" s="14">
        <v>80435.409</v>
      </c>
      <c r="C8" s="14">
        <v>3289.525</v>
      </c>
      <c r="D8" s="14">
        <v>2891.407</v>
      </c>
      <c r="E8" s="14">
        <v>86616.341</v>
      </c>
      <c r="F8" s="14">
        <v>4429.95797720798</v>
      </c>
      <c r="G8" s="14">
        <v>275.333689458689</v>
      </c>
      <c r="H8" s="14">
        <v>81.5270655270655</v>
      </c>
      <c r="I8" s="14">
        <v>4786.81873219373</v>
      </c>
      <c r="J8" s="14">
        <v>6466.2213101325</v>
      </c>
      <c r="K8" s="14">
        <v>4254.77632036754</v>
      </c>
      <c r="L8" s="14">
        <v>12630.2025090858</v>
      </c>
      <c r="M8" s="14">
        <v>6444.00321187092</v>
      </c>
    </row>
    <row r="9" spans="1:13" ht="15" customHeight="1">
      <c r="A9" s="10" t="s">
        <v>2</v>
      </c>
      <c r="B9" s="8">
        <v>93353.896</v>
      </c>
      <c r="C9" s="8">
        <v>3844.683</v>
      </c>
      <c r="D9" s="8">
        <v>3812.9880000000003</v>
      </c>
      <c r="E9" s="8">
        <v>101011.567</v>
      </c>
      <c r="F9" s="8">
        <v>4814.810490693741</v>
      </c>
      <c r="G9" s="8">
        <v>293.575972927242</v>
      </c>
      <c r="H9" s="8">
        <v>97.9888324873096</v>
      </c>
      <c r="I9" s="8">
        <v>5206.37529610829</v>
      </c>
      <c r="J9" s="8">
        <v>6561.388665050341</v>
      </c>
      <c r="K9" s="8">
        <v>4431.8243907612205</v>
      </c>
      <c r="L9" s="8">
        <v>13168.3502730032</v>
      </c>
      <c r="M9" s="8">
        <v>6565.656423183891</v>
      </c>
    </row>
    <row r="10" spans="1:13" ht="15" customHeight="1">
      <c r="A10" s="10" t="s">
        <v>3</v>
      </c>
      <c r="B10" s="8">
        <v>93085.147</v>
      </c>
      <c r="C10" s="8">
        <v>3845.0170000000003</v>
      </c>
      <c r="D10" s="8">
        <v>4034.4460000000004</v>
      </c>
      <c r="E10" s="8">
        <v>100964.61</v>
      </c>
      <c r="F10" s="8">
        <v>4729.52958977808</v>
      </c>
      <c r="G10" s="8">
        <v>283.350706119704</v>
      </c>
      <c r="H10" s="8">
        <v>100.242098184264</v>
      </c>
      <c r="I10" s="8">
        <v>5113.12239408204</v>
      </c>
      <c r="J10" s="8">
        <v>6617.91946477159</v>
      </c>
      <c r="K10" s="8">
        <v>4562.816473534001</v>
      </c>
      <c r="L10" s="8">
        <v>13532.959881926701</v>
      </c>
      <c r="M10" s="8">
        <v>6639.60157370312</v>
      </c>
    </row>
    <row r="11" spans="1:13" ht="15" customHeight="1">
      <c r="A11" s="13" t="s">
        <v>4</v>
      </c>
      <c r="B11" s="8">
        <v>99158.635</v>
      </c>
      <c r="C11" s="8">
        <v>3633.931</v>
      </c>
      <c r="D11" s="8">
        <v>4572.999</v>
      </c>
      <c r="E11" s="8">
        <v>107365.565</v>
      </c>
      <c r="F11" s="8">
        <v>5291.367684021541</v>
      </c>
      <c r="G11" s="8">
        <v>285.919569120287</v>
      </c>
      <c r="H11" s="8">
        <v>116.48007181328501</v>
      </c>
      <c r="I11" s="8">
        <v>5693.76732495512</v>
      </c>
      <c r="J11" s="8">
        <v>6728.7965853940905</v>
      </c>
      <c r="K11" s="8">
        <v>4563.60026422667</v>
      </c>
      <c r="L11" s="8">
        <v>14096.921364870801</v>
      </c>
      <c r="M11" s="8">
        <v>6770.80176238568</v>
      </c>
    </row>
    <row r="12" spans="1:13" ht="15" customHeight="1">
      <c r="A12" s="11" t="s">
        <v>40</v>
      </c>
      <c r="B12" s="20">
        <v>366033</v>
      </c>
      <c r="C12" s="20">
        <v>14613</v>
      </c>
      <c r="D12" s="20">
        <v>15312</v>
      </c>
      <c r="E12" s="20">
        <v>395958</v>
      </c>
      <c r="F12" s="20">
        <v>4816</v>
      </c>
      <c r="G12" s="20" t="s">
        <v>50</v>
      </c>
      <c r="H12" s="20" t="s">
        <v>51</v>
      </c>
      <c r="I12" s="20">
        <v>5200</v>
      </c>
      <c r="J12" s="20">
        <v>6594</v>
      </c>
      <c r="K12" s="20">
        <v>4453</v>
      </c>
      <c r="L12" s="20">
        <v>13357</v>
      </c>
      <c r="M12" s="20">
        <v>6605</v>
      </c>
    </row>
    <row r="13" spans="1:7" ht="14.25" customHeight="1">
      <c r="A13" s="4" t="s">
        <v>42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43</v>
      </c>
      <c r="B15" s="6"/>
      <c r="C15" s="6"/>
      <c r="D15" s="6"/>
      <c r="E15" s="6"/>
      <c r="F15" s="6"/>
      <c r="G15" s="6"/>
    </row>
    <row r="16" spans="1:7" ht="11.25" customHeight="1">
      <c r="A16" s="6" t="s">
        <v>47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213" workbookViewId="0" topLeftCell="A1">
      <selection activeCell="B11" sqref="B11:M1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29</v>
      </c>
      <c r="B6" s="27" t="s">
        <v>19</v>
      </c>
      <c r="C6" s="28"/>
      <c r="D6" s="28"/>
      <c r="E6" s="29"/>
      <c r="F6" s="27" t="s">
        <v>20</v>
      </c>
      <c r="G6" s="28"/>
      <c r="H6" s="28"/>
      <c r="I6" s="29"/>
      <c r="J6" s="28" t="s">
        <v>21</v>
      </c>
      <c r="K6" s="28"/>
      <c r="L6" s="28"/>
      <c r="M6" s="29"/>
    </row>
    <row r="7" spans="1:13" ht="15.75" customHeight="1">
      <c r="A7" s="31"/>
      <c r="B7" s="7" t="s">
        <v>23</v>
      </c>
      <c r="C7" s="7" t="s">
        <v>22</v>
      </c>
      <c r="D7" s="7" t="s">
        <v>24</v>
      </c>
      <c r="E7" s="3" t="s">
        <v>0</v>
      </c>
      <c r="F7" s="7" t="s">
        <v>23</v>
      </c>
      <c r="G7" s="7" t="s">
        <v>25</v>
      </c>
      <c r="H7" s="7" t="s">
        <v>24</v>
      </c>
      <c r="I7" s="7" t="s">
        <v>0</v>
      </c>
      <c r="J7" s="7" t="s">
        <v>26</v>
      </c>
      <c r="K7" s="7" t="s">
        <v>27</v>
      </c>
      <c r="L7" s="7" t="s">
        <v>28</v>
      </c>
      <c r="M7" s="7" t="s">
        <v>16</v>
      </c>
    </row>
    <row r="8" spans="1:13" ht="15.75" customHeight="1">
      <c r="A8" s="10" t="s">
        <v>1</v>
      </c>
      <c r="B8" s="8">
        <f>'[2]Broj i promet - bankomati '!B6</f>
        <v>92437.546</v>
      </c>
      <c r="C8" s="8">
        <f>'[2]Broj i promet - bankomati '!C6</f>
        <v>3214.7740000000003</v>
      </c>
      <c r="D8" s="8">
        <f>'[2]Broj i promet - bankomati '!D6</f>
        <v>4221.771000000001</v>
      </c>
      <c r="E8" s="8">
        <f>'[2]Broj i promet - bankomati '!E6</f>
        <v>99874.091</v>
      </c>
      <c r="F8" s="8">
        <f>'[2]Broj i promet - bankomati '!F6</f>
        <v>5022.56900900901</v>
      </c>
      <c r="G8" s="8">
        <f>'[2]Broj i promet - bankomati '!G6</f>
        <v>267.787387387387</v>
      </c>
      <c r="H8" s="8">
        <f>'[2]Broj i promet - bankomati '!H6</f>
        <v>109.87243243243199</v>
      </c>
      <c r="I8" s="8">
        <f>'[2]Broj i promet - bankomati '!I6</f>
        <v>5400.22882882883</v>
      </c>
      <c r="J8" s="8">
        <f>'[2]Broj i promet - bankomati '!J6</f>
        <v>6632.22891067053</v>
      </c>
      <c r="K8" s="8">
        <f>'[2]Broj i promet - bankomati '!K6</f>
        <v>4326.10784406077</v>
      </c>
      <c r="L8" s="8">
        <f>'[2]Broj i promet - bankomati '!L6</f>
        <v>13846.5935925693</v>
      </c>
      <c r="M8" s="8">
        <f>'[2]Broj i promet - bankomati '!M6</f>
        <v>6664.65525151253</v>
      </c>
    </row>
    <row r="9" spans="1:13" ht="15" customHeight="1">
      <c r="A9" s="10" t="s">
        <v>2</v>
      </c>
      <c r="B9" s="8">
        <f>'[2]Broj i promet - bankomati '!B7</f>
        <v>103886.812</v>
      </c>
      <c r="C9" s="8">
        <f>'[2]Broj i promet - bankomati '!C7</f>
        <v>3802.847</v>
      </c>
      <c r="D9" s="8">
        <f>'[2]Broj i promet - bankomati '!D7</f>
        <v>4940.424</v>
      </c>
      <c r="E9" s="8">
        <f>'[2]Broj i promet - bankomati '!E7</f>
        <v>112630.083</v>
      </c>
      <c r="F9" s="8">
        <f>'[2]Broj i promet - bankomati '!F7</f>
        <v>5685.84245317664</v>
      </c>
      <c r="G9" s="8">
        <f>'[2]Broj i promet - bankomati '!G7</f>
        <v>313.04663973558604</v>
      </c>
      <c r="H9" s="8">
        <f>'[2]Broj i promet - bankomati '!H7</f>
        <v>130.35659199412402</v>
      </c>
      <c r="I9" s="8">
        <f>'[2]Broj i promet - bankomati '!I7</f>
        <v>6129.24568490635</v>
      </c>
      <c r="J9" s="8">
        <f>'[2]Broj i promet - bankomati '!J7</f>
        <v>6709.929482541929</v>
      </c>
      <c r="K9" s="8">
        <f>'[2]Broj i promet - bankomati '!K7</f>
        <v>4461.2048435876</v>
      </c>
      <c r="L9" s="8">
        <f>'[2]Broj i promet - bankomati '!L7</f>
        <v>13918.216367431902</v>
      </c>
      <c r="M9" s="8">
        <f>'[2]Broj i promet - bankomati '!M7</f>
        <v>6748.383157371</v>
      </c>
    </row>
    <row r="10" spans="1:13" ht="15" customHeight="1">
      <c r="A10" s="10" t="s">
        <v>3</v>
      </c>
      <c r="B10" s="8">
        <v>105325.969</v>
      </c>
      <c r="C10" s="8">
        <v>3619.1440000000002</v>
      </c>
      <c r="D10" s="8">
        <v>5184.896000000001</v>
      </c>
      <c r="E10" s="8">
        <v>114130.009</v>
      </c>
      <c r="F10" s="8">
        <v>5637.93756926487</v>
      </c>
      <c r="G10" s="8">
        <v>294.534909493905</v>
      </c>
      <c r="H10" s="8">
        <v>132.743258219431</v>
      </c>
      <c r="I10" s="8">
        <v>6065.215736978201</v>
      </c>
      <c r="J10" s="8">
        <v>6901.23704805504</v>
      </c>
      <c r="K10" s="8">
        <v>4539.215809237609</v>
      </c>
      <c r="L10" s="8">
        <v>14429.1025669568</v>
      </c>
      <c r="M10" s="8">
        <v>6951.288966697951</v>
      </c>
    </row>
    <row r="11" spans="1:13" ht="15" customHeight="1">
      <c r="A11" s="13" t="s">
        <v>4</v>
      </c>
      <c r="B11" s="8">
        <v>111971.868</v>
      </c>
      <c r="C11" s="8">
        <v>3382.3340000000003</v>
      </c>
      <c r="D11" s="8">
        <v>6615.911</v>
      </c>
      <c r="E11" s="8">
        <v>121970.113</v>
      </c>
      <c r="F11" s="8">
        <v>5942.86569397681</v>
      </c>
      <c r="G11" s="8">
        <v>284.28619528619504</v>
      </c>
      <c r="H11" s="8">
        <v>150.474373363262</v>
      </c>
      <c r="I11" s="8">
        <v>6377.6262626262605</v>
      </c>
      <c r="J11" s="8">
        <v>7048.781513451449</v>
      </c>
      <c r="K11" s="8">
        <v>4451.042707103729</v>
      </c>
      <c r="L11" s="8">
        <v>16448.570178361</v>
      </c>
      <c r="M11" s="8">
        <v>7154.765464166229</v>
      </c>
    </row>
    <row r="12" spans="1:13" ht="15" customHeight="1">
      <c r="A12" s="21" t="s">
        <v>16</v>
      </c>
      <c r="B12" s="17" t="s">
        <v>53</v>
      </c>
      <c r="C12" s="17" t="s">
        <v>54</v>
      </c>
      <c r="D12" s="17" t="s">
        <v>55</v>
      </c>
      <c r="E12" s="17" t="s">
        <v>56</v>
      </c>
      <c r="F12" s="17" t="s">
        <v>57</v>
      </c>
      <c r="G12" s="17" t="s">
        <v>58</v>
      </c>
      <c r="H12" s="17" t="s">
        <v>59</v>
      </c>
      <c r="I12" s="17" t="s">
        <v>60</v>
      </c>
      <c r="J12" s="17" t="s">
        <v>61</v>
      </c>
      <c r="K12" s="17" t="s">
        <v>62</v>
      </c>
      <c r="L12" s="17" t="s">
        <v>63</v>
      </c>
      <c r="M12" s="17" t="s">
        <v>64</v>
      </c>
    </row>
    <row r="13" spans="1:7" ht="14.25" customHeight="1">
      <c r="A13" s="4" t="s">
        <v>30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31</v>
      </c>
      <c r="B15" s="6"/>
      <c r="C15" s="6"/>
      <c r="D15" s="6"/>
      <c r="E15" s="6"/>
      <c r="F15" s="6"/>
      <c r="G15" s="6"/>
    </row>
    <row r="16" spans="1:7" ht="11.25" customHeight="1">
      <c r="A16" s="6" t="s">
        <v>32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SERBIJE
Sektor za platni sistem</oddHeader>
    <oddFooter>&amp;L&amp;7Dozvoljeno je preuzimanje i korišćenje baza podataka, ali NBS iz tehničkih razloga ne garantuje za njihovu verodostojnost i potpunost.</oddFooter>
  </headerFooter>
  <ignoredErrors>
    <ignoredError sqref="B12:M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P12" sqref="P12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32">
        <v>2013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30" t="s">
        <v>33</v>
      </c>
      <c r="B6" s="27" t="s">
        <v>34</v>
      </c>
      <c r="C6" s="28"/>
      <c r="D6" s="28"/>
      <c r="E6" s="29"/>
      <c r="F6" s="27" t="s">
        <v>35</v>
      </c>
      <c r="G6" s="28"/>
      <c r="H6" s="28"/>
      <c r="I6" s="29"/>
      <c r="J6" s="28" t="s">
        <v>36</v>
      </c>
      <c r="K6" s="28"/>
      <c r="L6" s="28"/>
      <c r="M6" s="29"/>
    </row>
    <row r="7" spans="1:13" ht="15.75" customHeight="1">
      <c r="A7" s="31"/>
      <c r="B7" s="7" t="s">
        <v>37</v>
      </c>
      <c r="C7" s="7" t="s">
        <v>38</v>
      </c>
      <c r="D7" s="7" t="s">
        <v>39</v>
      </c>
      <c r="E7" s="3" t="s">
        <v>40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37</v>
      </c>
      <c r="K7" s="7" t="s">
        <v>38</v>
      </c>
      <c r="L7" s="7" t="s">
        <v>39</v>
      </c>
      <c r="M7" s="7" t="s">
        <v>41</v>
      </c>
    </row>
    <row r="8" spans="1:13" ht="15.75" customHeight="1">
      <c r="A8" s="10" t="s">
        <v>1</v>
      </c>
      <c r="B8" s="14">
        <f>'2013'!B8</f>
        <v>92437.546</v>
      </c>
      <c r="C8" s="14">
        <f>'2013'!C8</f>
        <v>3214.7740000000003</v>
      </c>
      <c r="D8" s="14">
        <f>'2013'!D8</f>
        <v>4221.771000000001</v>
      </c>
      <c r="E8" s="14">
        <f>'2013'!E8</f>
        <v>99874.091</v>
      </c>
      <c r="F8" s="14">
        <f>'2013'!F8</f>
        <v>5022.56900900901</v>
      </c>
      <c r="G8" s="14">
        <f>'2013'!G8</f>
        <v>267.787387387387</v>
      </c>
      <c r="H8" s="14">
        <f>'2013'!H8</f>
        <v>109.87243243243199</v>
      </c>
      <c r="I8" s="14">
        <f>'2013'!I8</f>
        <v>5400.22882882883</v>
      </c>
      <c r="J8" s="14">
        <f>'2013'!J8</f>
        <v>6632.22891067053</v>
      </c>
      <c r="K8" s="14">
        <f>'2013'!K8</f>
        <v>4326.10784406077</v>
      </c>
      <c r="L8" s="14">
        <f>'2013'!L8</f>
        <v>13846.5935925693</v>
      </c>
      <c r="M8" s="14">
        <f>'2013'!M8</f>
        <v>6664.65525151253</v>
      </c>
    </row>
    <row r="9" spans="1:13" ht="15" customHeight="1">
      <c r="A9" s="10" t="s">
        <v>2</v>
      </c>
      <c r="B9" s="8">
        <f>'2013'!B9</f>
        <v>103886.812</v>
      </c>
      <c r="C9" s="8">
        <f>'2013'!C9</f>
        <v>3802.847</v>
      </c>
      <c r="D9" s="8">
        <f>'2013'!D9</f>
        <v>4940.424</v>
      </c>
      <c r="E9" s="8">
        <f>'2013'!E9</f>
        <v>112630.083</v>
      </c>
      <c r="F9" s="8">
        <f>'2013'!F9</f>
        <v>5685.84245317664</v>
      </c>
      <c r="G9" s="8">
        <f>'2013'!G9</f>
        <v>313.04663973558604</v>
      </c>
      <c r="H9" s="8">
        <f>'2013'!H9</f>
        <v>130.35659199412402</v>
      </c>
      <c r="I9" s="8">
        <f>'2013'!I9</f>
        <v>6129.24568490635</v>
      </c>
      <c r="J9" s="8">
        <f>'2013'!J9</f>
        <v>6709.929482541929</v>
      </c>
      <c r="K9" s="8">
        <f>'2013'!K9</f>
        <v>4461.2048435876</v>
      </c>
      <c r="L9" s="8">
        <f>'2013'!L9</f>
        <v>13918.216367431902</v>
      </c>
      <c r="M9" s="8">
        <f>'2013'!M9</f>
        <v>6748.383157371</v>
      </c>
    </row>
    <row r="10" spans="1:13" ht="15" customHeight="1">
      <c r="A10" s="10" t="s">
        <v>3</v>
      </c>
      <c r="B10" s="8">
        <v>105325.969</v>
      </c>
      <c r="C10" s="8">
        <v>3619.1440000000002</v>
      </c>
      <c r="D10" s="8">
        <v>5184.896000000001</v>
      </c>
      <c r="E10" s="8">
        <v>114130.009</v>
      </c>
      <c r="F10" s="8">
        <v>5637.93756926487</v>
      </c>
      <c r="G10" s="8">
        <v>294.534909493905</v>
      </c>
      <c r="H10" s="8">
        <v>132.743258219431</v>
      </c>
      <c r="I10" s="8">
        <v>6065.215736978201</v>
      </c>
      <c r="J10" s="8">
        <v>6901.23704805504</v>
      </c>
      <c r="K10" s="8">
        <v>4539.215809237609</v>
      </c>
      <c r="L10" s="8">
        <v>14429.1025669568</v>
      </c>
      <c r="M10" s="8">
        <v>6951.288966697951</v>
      </c>
    </row>
    <row r="11" spans="1:13" ht="15" customHeight="1">
      <c r="A11" s="13" t="s">
        <v>4</v>
      </c>
      <c r="B11" s="8">
        <f>'2013'!B11</f>
        <v>111971.868</v>
      </c>
      <c r="C11" s="8">
        <f>'2013'!C11</f>
        <v>3382.3340000000003</v>
      </c>
      <c r="D11" s="8">
        <f>'2013'!D11</f>
        <v>6615.911</v>
      </c>
      <c r="E11" s="8">
        <f>'2013'!E11</f>
        <v>121970.113</v>
      </c>
      <c r="F11" s="8">
        <f>'2013'!F11</f>
        <v>5942.86569397681</v>
      </c>
      <c r="G11" s="8">
        <f>'2013'!G11</f>
        <v>284.28619528619504</v>
      </c>
      <c r="H11" s="8">
        <f>'2013'!H11</f>
        <v>150.474373363262</v>
      </c>
      <c r="I11" s="8">
        <f>'2013'!I11</f>
        <v>6377.6262626262605</v>
      </c>
      <c r="J11" s="8">
        <f>'2013'!J11</f>
        <v>7048.781513451449</v>
      </c>
      <c r="K11" s="8">
        <f>'2013'!K11</f>
        <v>4451.042707103729</v>
      </c>
      <c r="L11" s="8">
        <f>'2013'!L11</f>
        <v>16448.570178361</v>
      </c>
      <c r="M11" s="8">
        <f>'2013'!M11</f>
        <v>7154.765464166229</v>
      </c>
    </row>
    <row r="12" spans="1:13" ht="15" customHeight="1">
      <c r="A12" s="21" t="s">
        <v>40</v>
      </c>
      <c r="B12" s="17" t="str">
        <f>'2013'!B12</f>
        <v>413.622</v>
      </c>
      <c r="C12" s="17" t="str">
        <f>'2013'!C12</f>
        <v>14.019</v>
      </c>
      <c r="D12" s="17" t="str">
        <f>'2013'!D12</f>
        <v>20.963</v>
      </c>
      <c r="E12" s="17" t="str">
        <f>'2013'!E12</f>
        <v>448.604</v>
      </c>
      <c r="F12" s="17" t="str">
        <f>'2013'!F12</f>
        <v>5.572</v>
      </c>
      <c r="G12" s="17" t="str">
        <f>'2013'!G12</f>
        <v>290</v>
      </c>
      <c r="H12" s="17" t="str">
        <f>'2013'!H12</f>
        <v>131</v>
      </c>
      <c r="I12" s="17" t="str">
        <f>'2013'!I12</f>
        <v>5.993</v>
      </c>
      <c r="J12" s="17" t="str">
        <f>'2013'!J12</f>
        <v>6.823</v>
      </c>
      <c r="K12" s="17" t="str">
        <f>'2013'!K12</f>
        <v>4.444</v>
      </c>
      <c r="L12" s="17" t="str">
        <f>'2013'!L12</f>
        <v>14.661</v>
      </c>
      <c r="M12" s="17" t="str">
        <f>'2013'!M12</f>
        <v>6.880</v>
      </c>
    </row>
    <row r="13" spans="1:7" ht="14.25" customHeight="1">
      <c r="A13" s="4" t="s">
        <v>42</v>
      </c>
      <c r="B13" s="5"/>
      <c r="C13" s="6"/>
      <c r="D13" s="6"/>
      <c r="E13" s="6"/>
      <c r="F13" s="6"/>
      <c r="G13" s="6"/>
    </row>
    <row r="14" spans="1:7" ht="3.75" customHeight="1">
      <c r="A14" s="6"/>
      <c r="B14" s="6"/>
      <c r="C14" s="6"/>
      <c r="D14" s="6"/>
      <c r="E14" s="6"/>
      <c r="F14" s="6"/>
      <c r="G14" s="6"/>
    </row>
    <row r="15" spans="1:7" ht="11.25" customHeight="1">
      <c r="A15" s="6" t="s">
        <v>43</v>
      </c>
      <c r="B15" s="6"/>
      <c r="C15" s="6"/>
      <c r="D15" s="6"/>
      <c r="E15" s="6"/>
      <c r="F15" s="6"/>
      <c r="G15" s="6"/>
    </row>
    <row r="16" spans="1:7" ht="11.25" customHeight="1">
      <c r="A16" s="6" t="s">
        <v>47</v>
      </c>
      <c r="B16" s="6"/>
      <c r="C16" s="6"/>
      <c r="D16" s="6"/>
      <c r="E16" s="6"/>
      <c r="F16" s="6"/>
      <c r="G16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 alignWithMargins="0">
    <oddHeader>&amp;L&amp;"Arial,Bold"&amp;11NATIONAL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213" workbookViewId="0" topLeftCell="A1">
      <selection activeCell="I31" sqref="I31"/>
    </sheetView>
  </sheetViews>
  <sheetFormatPr defaultColWidth="9.140625" defaultRowHeight="12.75"/>
  <cols>
    <col min="1" max="1" width="8.57421875" style="0" customWidth="1"/>
    <col min="2" max="2" width="8.28125" style="0" customWidth="1"/>
    <col min="3" max="3" width="8.7109375" style="0" customWidth="1"/>
    <col min="4" max="4" width="8.28125" style="0" customWidth="1"/>
    <col min="5" max="5" width="8.8515625" style="0" customWidth="1"/>
    <col min="6" max="6" width="8.28125" style="0" customWidth="1"/>
    <col min="7" max="7" width="8.7109375" style="0" customWidth="1"/>
    <col min="8" max="8" width="8.28125" style="0" customWidth="1"/>
    <col min="9" max="12" width="8.8515625" style="0" customWidth="1"/>
    <col min="13" max="13" width="12.8515625" style="0" bestFit="1" customWidth="1"/>
  </cols>
  <sheetData>
    <row r="1" spans="1:13" ht="1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" t="s">
        <v>65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0" t="s">
        <v>29</v>
      </c>
      <c r="B6" s="27" t="s">
        <v>67</v>
      </c>
      <c r="C6" s="28"/>
      <c r="D6" s="28"/>
      <c r="E6" s="29"/>
      <c r="F6" s="27" t="s">
        <v>68</v>
      </c>
      <c r="G6" s="28"/>
      <c r="H6" s="28"/>
      <c r="I6" s="29"/>
      <c r="J6" s="28" t="s">
        <v>69</v>
      </c>
      <c r="K6" s="28"/>
      <c r="L6" s="28"/>
      <c r="M6" s="29"/>
    </row>
    <row r="7" spans="1:13" ht="24">
      <c r="A7" s="31"/>
      <c r="B7" s="7" t="s">
        <v>70</v>
      </c>
      <c r="C7" s="7" t="s">
        <v>71</v>
      </c>
      <c r="D7" s="7" t="s">
        <v>72</v>
      </c>
      <c r="E7" s="3" t="s">
        <v>73</v>
      </c>
      <c r="F7" s="7" t="s">
        <v>70</v>
      </c>
      <c r="G7" s="7" t="s">
        <v>74</v>
      </c>
      <c r="H7" s="7" t="s">
        <v>72</v>
      </c>
      <c r="I7" s="7" t="s">
        <v>73</v>
      </c>
      <c r="J7" s="7" t="s">
        <v>70</v>
      </c>
      <c r="K7" s="7" t="s">
        <v>74</v>
      </c>
      <c r="L7" s="7" t="s">
        <v>72</v>
      </c>
      <c r="M7" s="7" t="s">
        <v>75</v>
      </c>
    </row>
    <row r="8" spans="1:13" ht="12.75">
      <c r="A8" s="22"/>
      <c r="B8" s="7"/>
      <c r="C8" s="7"/>
      <c r="D8" s="7"/>
      <c r="E8" s="3" t="s">
        <v>76</v>
      </c>
      <c r="F8" s="7"/>
      <c r="G8" s="7"/>
      <c r="H8" s="7"/>
      <c r="I8" s="7" t="s">
        <v>77</v>
      </c>
      <c r="J8" s="7"/>
      <c r="K8" s="7"/>
      <c r="L8" s="7"/>
      <c r="M8" s="7"/>
    </row>
    <row r="9" spans="1:13" ht="12.75">
      <c r="A9" s="22"/>
      <c r="B9" s="7">
        <v>1</v>
      </c>
      <c r="C9" s="7">
        <v>2</v>
      </c>
      <c r="D9" s="7">
        <v>3</v>
      </c>
      <c r="E9" s="3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ht="12.75">
      <c r="A10" s="23" t="s">
        <v>1</v>
      </c>
      <c r="B10" s="8">
        <v>102983.644</v>
      </c>
      <c r="C10" s="8">
        <v>3026.478</v>
      </c>
      <c r="D10" s="8">
        <v>5197.686000000001</v>
      </c>
      <c r="E10" s="8">
        <v>111207.808</v>
      </c>
      <c r="F10" s="8">
        <v>5643.504</v>
      </c>
      <c r="G10" s="8">
        <v>269.35542857142906</v>
      </c>
      <c r="H10" s="8">
        <v>135.72723809523802</v>
      </c>
      <c r="I10" s="8">
        <v>6048.58666666667</v>
      </c>
      <c r="J10" s="8">
        <v>6951.68540342177</v>
      </c>
      <c r="K10" s="8">
        <v>4280.38152457083</v>
      </c>
      <c r="L10" s="8">
        <v>14588.6034736334</v>
      </c>
      <c r="M10" s="8">
        <v>7004.09559667304</v>
      </c>
    </row>
    <row r="11" spans="1:13" ht="12.75">
      <c r="A11" s="23" t="s">
        <v>2</v>
      </c>
      <c r="B11" s="8">
        <v>113359.614</v>
      </c>
      <c r="C11" s="8">
        <v>3259.081</v>
      </c>
      <c r="D11" s="8">
        <v>5928.686000000001</v>
      </c>
      <c r="E11" s="8">
        <v>122547.381</v>
      </c>
      <c r="F11" s="8">
        <v>6282.452102803741</v>
      </c>
      <c r="G11" s="8">
        <v>279.82943925233604</v>
      </c>
      <c r="H11" s="8">
        <v>156.133566978193</v>
      </c>
      <c r="I11" s="8">
        <v>6718.41510903427</v>
      </c>
      <c r="J11" s="8">
        <v>7026.420758458091</v>
      </c>
      <c r="K11" s="8">
        <v>4535.307444176331</v>
      </c>
      <c r="L11" s="8">
        <v>14786.5599537101</v>
      </c>
      <c r="M11" s="8">
        <v>7103.00598914153</v>
      </c>
    </row>
    <row r="12" spans="1:13" ht="12.75">
      <c r="A12" s="23" t="s">
        <v>3</v>
      </c>
      <c r="B12" s="8">
        <v>114240.094</v>
      </c>
      <c r="C12" s="8">
        <v>3368.887</v>
      </c>
      <c r="D12" s="8">
        <v>6226.110000000001</v>
      </c>
      <c r="E12" s="8">
        <v>123835.091</v>
      </c>
      <c r="F12" s="8">
        <v>6072.5823798627</v>
      </c>
      <c r="G12" s="8">
        <v>275.43440122044206</v>
      </c>
      <c r="H12" s="8">
        <v>153.360411899314</v>
      </c>
      <c r="I12" s="8">
        <v>6501.377192982461</v>
      </c>
      <c r="J12" s="8">
        <v>7174.84377738885</v>
      </c>
      <c r="K12" s="8">
        <v>4664.82735128893</v>
      </c>
      <c r="L12" s="8">
        <v>15483.5605094116</v>
      </c>
      <c r="M12" s="8">
        <v>7264.49914296748</v>
      </c>
    </row>
    <row r="13" spans="1:13" ht="12.75">
      <c r="A13" s="24" t="s">
        <v>4</v>
      </c>
      <c r="B13" s="8">
        <v>120675.535</v>
      </c>
      <c r="C13" s="8">
        <v>3277.641</v>
      </c>
      <c r="D13" s="8">
        <v>7557.946</v>
      </c>
      <c r="E13" s="8">
        <v>131511.122</v>
      </c>
      <c r="F13" s="8">
        <v>6322.04331306991</v>
      </c>
      <c r="G13" s="8">
        <v>272.29369300911907</v>
      </c>
      <c r="H13" s="8">
        <v>176.34384498480202</v>
      </c>
      <c r="I13" s="8">
        <v>6770.68085106383</v>
      </c>
      <c r="J13" s="8">
        <v>7252.302005971531</v>
      </c>
      <c r="K13" s="8">
        <v>4573.3866162859995</v>
      </c>
      <c r="L13" s="8">
        <v>16283.868771505</v>
      </c>
      <c r="M13" s="8">
        <v>7379.79427210294</v>
      </c>
    </row>
    <row r="14" spans="1:13" ht="12.75">
      <c r="A14" s="21" t="s">
        <v>16</v>
      </c>
      <c r="B14" s="17" t="s">
        <v>91</v>
      </c>
      <c r="C14" s="17" t="s">
        <v>92</v>
      </c>
      <c r="D14" s="17" t="s">
        <v>93</v>
      </c>
      <c r="E14" s="17" t="s">
        <v>94</v>
      </c>
      <c r="F14" s="17" t="s">
        <v>95</v>
      </c>
      <c r="G14" s="17" t="s">
        <v>96</v>
      </c>
      <c r="H14" s="17" t="s">
        <v>97</v>
      </c>
      <c r="I14" s="17" t="s">
        <v>98</v>
      </c>
      <c r="J14" s="17" t="s">
        <v>99</v>
      </c>
      <c r="K14" s="17" t="s">
        <v>100</v>
      </c>
      <c r="L14" s="17" t="s">
        <v>101</v>
      </c>
      <c r="M14" s="17" t="s">
        <v>102</v>
      </c>
    </row>
    <row r="15" spans="1:7" ht="12.75">
      <c r="A15" s="4" t="s">
        <v>89</v>
      </c>
      <c r="B15" s="5"/>
      <c r="C15" s="6"/>
      <c r="D15" s="6"/>
      <c r="E15" s="6"/>
      <c r="F15" s="6"/>
      <c r="G15" s="6"/>
    </row>
    <row r="16" spans="1:7" ht="12.75">
      <c r="A16" s="6" t="s">
        <v>78</v>
      </c>
      <c r="B16" s="6"/>
      <c r="C16" s="6"/>
      <c r="D16" s="6"/>
      <c r="E16" s="6"/>
      <c r="F16" s="6"/>
      <c r="G16" s="6"/>
    </row>
    <row r="17" spans="1:7" ht="12.75">
      <c r="A17" s="6" t="s">
        <v>79</v>
      </c>
      <c r="B17" s="6"/>
      <c r="C17" s="6"/>
      <c r="D17" s="6"/>
      <c r="E17" s="6"/>
      <c r="F17" s="6"/>
      <c r="G17" s="6"/>
    </row>
  </sheetData>
  <sheetProtection/>
  <mergeCells count="7">
    <mergeCell ref="A1:M1"/>
    <mergeCell ref="A2:M2"/>
    <mergeCell ref="A4:M4"/>
    <mergeCell ref="A6:A7"/>
    <mergeCell ref="B6:E6"/>
    <mergeCell ref="F6:I6"/>
    <mergeCell ref="J6:M6"/>
  </mergeCells>
  <printOptions/>
  <pageMargins left="0.73" right="0.35433070866141736" top="0.984251968503937" bottom="0.984251968503937" header="0.5118110236220472" footer="0.5118110236220472"/>
  <pageSetup horizontalDpi="600" verticalDpi="600" orientation="landscape" r:id="rId1"/>
  <headerFooter>
    <oddHeader>&amp;L&amp;"Arial,Bold"&amp;11NARODNA BANKA SERBIJE
Sektor za platni sistem</oddHeader>
    <oddFooter>&amp;L&amp;7Dozvoljeno je preuzimanje i korišćenje baza podataka, ali NBS iz tehničkih razloga ne garantuje za njihovu verodostojnost i potpunost.</oddFooter>
  </headerFooter>
  <ignoredErrors>
    <ignoredError sqref="B14:M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Andjic</dc:creator>
  <cp:keywords/>
  <dc:description/>
  <cp:lastModifiedBy>Jasmina Mitrovic</cp:lastModifiedBy>
  <cp:lastPrinted>2016-01-22T16:15:25Z</cp:lastPrinted>
  <dcterms:created xsi:type="dcterms:W3CDTF">2011-02-02T10:52:21Z</dcterms:created>
  <dcterms:modified xsi:type="dcterms:W3CDTF">2016-01-22T16:15:30Z</dcterms:modified>
  <cp:category/>
  <cp:version/>
  <cp:contentType/>
  <cp:contentStatus/>
</cp:coreProperties>
</file>