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CIJE\POSLOVI\IZVESTAJI\Kvartalni_Instrumenti\Urednik - zipovane tabele\2024\II kvartal\Urednik\"/>
    </mc:Choice>
  </mc:AlternateContent>
  <xr:revisionPtr revIDLastSave="0" documentId="13_ncr:1_{1AAFADEF-11C1-479A-8431-359C1D056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srp" sheetId="20" r:id="rId1"/>
    <sheet name="2024-eng" sheetId="19" r:id="rId2"/>
    <sheet name="2023-srp" sheetId="18" r:id="rId3"/>
    <sheet name="2023-eng" sheetId="17" r:id="rId4"/>
    <sheet name="2022-srp" sheetId="16" r:id="rId5"/>
    <sheet name="2022-eng" sheetId="15" r:id="rId6"/>
    <sheet name="2021-srp" sheetId="14" r:id="rId7"/>
    <sheet name="2021-eng" sheetId="13" r:id="rId8"/>
    <sheet name="2020-srp" sheetId="12" r:id="rId9"/>
    <sheet name="2020-eng" sheetId="11" r:id="rId10"/>
    <sheet name="2019-srp" sheetId="10" r:id="rId11"/>
    <sheet name="2019-eng" sheetId="9" r:id="rId12"/>
    <sheet name="2018-srp" sheetId="8" r:id="rId13"/>
    <sheet name="2018-eng" sheetId="7" r:id="rId14"/>
    <sheet name="2017-srp" sheetId="5" r:id="rId15"/>
    <sheet name="2017-eng" sheetId="6" r:id="rId16"/>
    <sheet name="2016-srp" sheetId="1" r:id="rId17"/>
    <sheet name="Macro1" sheetId="2" state="veryHidden" r:id="rId18"/>
    <sheet name="2016-eng" sheetId="4" r:id="rId19"/>
  </sheets>
  <definedNames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Recover">Macro1!$A$69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8" l="1"/>
</calcChain>
</file>

<file path=xl/sharedStrings.xml><?xml version="1.0" encoding="utf-8"?>
<sst xmlns="http://schemas.openxmlformats.org/spreadsheetml/2006/main" count="874" uniqueCount="73">
  <si>
    <t>Употребом картице</t>
  </si>
  <si>
    <t>CHF</t>
  </si>
  <si>
    <t>EUR</t>
  </si>
  <si>
    <t>GBP</t>
  </si>
  <si>
    <t>RSD</t>
  </si>
  <si>
    <t>USD</t>
  </si>
  <si>
    <t>Употребом мобилног телефона</t>
  </si>
  <si>
    <t>Употребом електронског банкарства</t>
  </si>
  <si>
    <t>Macro1</t>
  </si>
  <si>
    <t>Macro2</t>
  </si>
  <si>
    <t>Macro3</t>
  </si>
  <si>
    <t>Macro4</t>
  </si>
  <si>
    <t>Macro5</t>
  </si>
  <si>
    <t>Macro6</t>
  </si>
  <si>
    <t>Macro7</t>
  </si>
  <si>
    <t>Recover</t>
  </si>
  <si>
    <t>Auto_Open</t>
  </si>
  <si>
    <t>I</t>
  </si>
  <si>
    <t>II</t>
  </si>
  <si>
    <t>III</t>
  </si>
  <si>
    <t>Број реализованих трансакција</t>
  </si>
  <si>
    <t>УКУПНО:</t>
  </si>
  <si>
    <t>2016.</t>
  </si>
  <si>
    <t>²⁾ Вредност платних трансакција исказује се у валути у којој се роба, односно услуге продају на тој интернет страници.</t>
  </si>
  <si>
    <t>Ознака валуте¹⁾</t>
  </si>
  <si>
    <r>
      <t>Вредност реализованих трансакција</t>
    </r>
    <r>
      <rPr>
        <sz val="9"/>
        <rFont val="Calibri"/>
        <family val="2"/>
      </rPr>
      <t>²⁾</t>
    </r>
  </si>
  <si>
    <t xml:space="preserve"> Платне трансакције куповине робе и услуга преко интернета</t>
  </si>
  <si>
    <t>Укупно</t>
  </si>
  <si>
    <t xml:space="preserve"> Payment transactions of the purchase of goods and services via the internet</t>
  </si>
  <si>
    <t>Number of transactions</t>
  </si>
  <si>
    <t>Total</t>
  </si>
  <si>
    <t xml:space="preserve">²⁾ The value of payment transactions is expressed in the currency in which goods and/or services are sold on the website concerned. </t>
  </si>
  <si>
    <t>Using a card</t>
  </si>
  <si>
    <t>Using a mobile phone</t>
  </si>
  <si>
    <t>TOTAL</t>
  </si>
  <si>
    <t>¹⁾ Одабране валуте из корпе валута којима је обављена куповина роба и услуга преко интернета.</t>
  </si>
  <si>
    <t xml:space="preserve">¹⁾ Selected currencies from the scope of all currencies in which purchasing of goods and/or services via the internet took place. </t>
  </si>
  <si>
    <r>
      <t>Value of transactions</t>
    </r>
    <r>
      <rPr>
        <sz val="9"/>
        <rFont val="Calibri"/>
        <family val="2"/>
      </rPr>
      <t>²⁾</t>
    </r>
  </si>
  <si>
    <t>Source: Payment service providers.</t>
  </si>
  <si>
    <t>Употребом
 е-новца</t>
  </si>
  <si>
    <t>Извор: пружаоци платних услуга.</t>
  </si>
  <si>
    <t>Currency code¹⁾</t>
  </si>
  <si>
    <t>Using
 e-money</t>
  </si>
  <si>
    <t>Using 
e-banking</t>
  </si>
  <si>
    <t>IV</t>
  </si>
  <si>
    <t>Updated: 14/2/2017</t>
  </si>
  <si>
    <t>Датум ажурирања: 14. 2. 2017.</t>
  </si>
  <si>
    <t>2017.</t>
  </si>
  <si>
    <t>Датум ажурирања: 14. 2. 2018.</t>
  </si>
  <si>
    <t>Updated: 14/2/2018</t>
  </si>
  <si>
    <t>2018.</t>
  </si>
  <si>
    <t>Updated: 13/2/2019</t>
  </si>
  <si>
    <t>Датум ажурирања: 13. 2. 2019.</t>
  </si>
  <si>
    <t>Платне трансакције куповине робе и услуга преко интернета</t>
  </si>
  <si>
    <t>2019.</t>
  </si>
  <si>
    <t>Датум ажурирања: 24. 2. 2020.</t>
  </si>
  <si>
    <t>Updated: 24/2/2020</t>
  </si>
  <si>
    <t>2020.</t>
  </si>
  <si>
    <t>Updated: 23/2/2021</t>
  </si>
  <si>
    <t>Датум ажурирања: 23. 2. 2021.</t>
  </si>
  <si>
    <t>2021.</t>
  </si>
  <si>
    <t>Updated: 18/2/2022</t>
  </si>
  <si>
    <t>Датум ажурирања: 18. 2. 2022.</t>
  </si>
  <si>
    <t>2022.</t>
  </si>
  <si>
    <t>Датум ажурирања: 17. 2. 2023.</t>
  </si>
  <si>
    <t>Updated: 17/2/2023</t>
  </si>
  <si>
    <t>2023.</t>
  </si>
  <si>
    <t xml:space="preserve"> II </t>
  </si>
  <si>
    <t>Датум ажурирања: 14. 2. 2024.</t>
  </si>
  <si>
    <t>Updated: 14/2/2024</t>
  </si>
  <si>
    <t>2024.</t>
  </si>
  <si>
    <t>Датум ажурирања: 15. 8. 2024.</t>
  </si>
  <si>
    <t>Updated: 15/8/2024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</si>
</sst>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>
      <alignment vertical="top"/>
    </xf>
  </cellStyleXfs>
  <cellXfs count="179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3" fontId="1" fillId="0" borderId="0" xfId="0" applyNumberFormat="1" applyFont="1" applyAlignment="1">
      <alignment horizontal="left" vertical="center"/>
    </xf>
    <xf numFmtId="4" fontId="6" fillId="0" borderId="0" xfId="0" applyNumberFormat="1" applyFont="1"/>
    <xf numFmtId="3" fontId="5" fillId="0" borderId="0" xfId="0" applyNumberFormat="1" applyFont="1"/>
    <xf numFmtId="4" fontId="0" fillId="0" borderId="0" xfId="0" applyNumberFormat="1" applyBorder="1"/>
    <xf numFmtId="0" fontId="6" fillId="0" borderId="0" xfId="1" applyFont="1" applyFill="1" applyAlignment="1">
      <alignment horizontal="left"/>
    </xf>
    <xf numFmtId="3" fontId="1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3" fontId="5" fillId="0" borderId="0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/>
    <xf numFmtId="3" fontId="5" fillId="0" borderId="6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12" xfId="0" applyFont="1" applyFill="1" applyBorder="1"/>
    <xf numFmtId="3" fontId="5" fillId="0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/>
    <xf numFmtId="3" fontId="5" fillId="0" borderId="14" xfId="0" applyNumberFormat="1" applyFont="1" applyFill="1" applyBorder="1" applyAlignment="1">
      <alignment horizontal="right" vertical="center"/>
    </xf>
    <xf numFmtId="0" fontId="2" fillId="0" borderId="10" xfId="0" applyFont="1" applyFill="1" applyBorder="1"/>
    <xf numFmtId="3" fontId="5" fillId="0" borderId="10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/>
    <xf numFmtId="3" fontId="5" fillId="0" borderId="16" xfId="0" applyNumberFormat="1" applyFont="1" applyFill="1" applyBorder="1"/>
    <xf numFmtId="3" fontId="5" fillId="0" borderId="0" xfId="0" applyNumberFormat="1" applyFont="1" applyFill="1" applyBorder="1"/>
    <xf numFmtId="3" fontId="5" fillId="0" borderId="10" xfId="0" applyNumberFormat="1" applyFont="1" applyFill="1" applyBorder="1"/>
    <xf numFmtId="3" fontId="12" fillId="0" borderId="12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/>
    <xf numFmtId="3" fontId="0" fillId="0" borderId="6" xfId="0" applyNumberFormat="1" applyFill="1" applyBorder="1"/>
    <xf numFmtId="3" fontId="0" fillId="0" borderId="0" xfId="0" applyNumberFormat="1" applyFill="1" applyBorder="1"/>
    <xf numFmtId="3" fontId="0" fillId="0" borderId="14" xfId="0" applyNumberFormat="1" applyFill="1" applyBorder="1"/>
    <xf numFmtId="4" fontId="0" fillId="0" borderId="6" xfId="0" applyNumberFormat="1" applyFill="1" applyBorder="1"/>
    <xf numFmtId="0" fontId="0" fillId="0" borderId="14" xfId="0" applyFill="1" applyBorder="1"/>
    <xf numFmtId="0" fontId="4" fillId="0" borderId="11" xfId="0" applyFont="1" applyFill="1" applyBorder="1" applyAlignment="1">
      <alignment horizontal="left" wrapText="1"/>
    </xf>
    <xf numFmtId="3" fontId="10" fillId="0" borderId="6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right"/>
    </xf>
    <xf numFmtId="3" fontId="13" fillId="0" borderId="14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3" fontId="5" fillId="0" borderId="8" xfId="0" applyNumberFormat="1" applyFont="1" applyFill="1" applyBorder="1" applyAlignment="1">
      <alignment horizontal="right"/>
    </xf>
    <xf numFmtId="3" fontId="5" fillId="0" borderId="17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/>
    <xf numFmtId="3" fontId="12" fillId="0" borderId="11" xfId="0" applyNumberFormat="1" applyFont="1" applyFill="1" applyBorder="1" applyAlignment="1">
      <alignment horizontal="right"/>
    </xf>
    <xf numFmtId="3" fontId="5" fillId="0" borderId="17" xfId="0" applyNumberFormat="1" applyFont="1" applyFill="1" applyBorder="1" applyAlignment="1"/>
    <xf numFmtId="0" fontId="2" fillId="0" borderId="16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16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3" fontId="14" fillId="0" borderId="14" xfId="0" applyNumberFormat="1" applyFont="1" applyFill="1" applyBorder="1"/>
    <xf numFmtId="0" fontId="14" fillId="0" borderId="14" xfId="0" applyFont="1" applyFill="1" applyBorder="1"/>
    <xf numFmtId="3" fontId="15" fillId="0" borderId="14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5" fillId="0" borderId="6" xfId="0" applyNumberFormat="1" applyFont="1" applyFill="1" applyBorder="1" applyAlignment="1"/>
    <xf numFmtId="3" fontId="2" fillId="0" borderId="12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0" fillId="0" borderId="6" xfId="0" applyNumberFormat="1" applyBorder="1"/>
    <xf numFmtId="3" fontId="0" fillId="0" borderId="9" xfId="0" applyNumberFormat="1" applyFill="1" applyBorder="1"/>
    <xf numFmtId="3" fontId="10" fillId="0" borderId="8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8" xfId="0" applyNumberFormat="1" applyFont="1" applyFill="1" applyBorder="1" applyAlignment="1">
      <alignment horizontal="right" vertical="center"/>
    </xf>
    <xf numFmtId="4" fontId="0" fillId="0" borderId="6" xfId="0" applyNumberFormat="1" applyBorder="1"/>
    <xf numFmtId="4" fontId="0" fillId="0" borderId="0" xfId="0" applyNumberFormat="1" applyFill="1" applyBorder="1"/>
    <xf numFmtId="4" fontId="0" fillId="0" borderId="8" xfId="0" applyNumberFormat="1" applyFill="1" applyBorder="1"/>
    <xf numFmtId="3" fontId="0" fillId="0" borderId="8" xfId="0" applyNumberFormat="1" applyFill="1" applyBorder="1"/>
    <xf numFmtId="3" fontId="1" fillId="0" borderId="0" xfId="0" applyNumberFormat="1" applyFont="1" applyAlignment="1">
      <alignment horizontal="left" vertical="center"/>
    </xf>
    <xf numFmtId="3" fontId="0" fillId="0" borderId="17" xfId="0" applyNumberFormat="1" applyFill="1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0" fillId="0" borderId="0" xfId="0" applyNumberFormat="1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0" fillId="0" borderId="0" xfId="0" applyNumberFormat="1"/>
    <xf numFmtId="3" fontId="5" fillId="0" borderId="0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/>
    <xf numFmtId="3" fontId="1" fillId="0" borderId="0" xfId="0" applyNumberFormat="1" applyFont="1" applyAlignment="1">
      <alignment horizontal="left" vertical="center"/>
    </xf>
    <xf numFmtId="3" fontId="5" fillId="0" borderId="9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5" fillId="0" borderId="0" xfId="0" applyNumberFormat="1" applyFont="1" applyBorder="1"/>
    <xf numFmtId="3" fontId="5" fillId="0" borderId="14" xfId="0" applyNumberFormat="1" applyFont="1" applyFill="1" applyBorder="1"/>
    <xf numFmtId="4" fontId="5" fillId="0" borderId="8" xfId="0" applyNumberFormat="1" applyFont="1" applyFill="1" applyBorder="1"/>
    <xf numFmtId="4" fontId="5" fillId="0" borderId="0" xfId="0" applyNumberFormat="1" applyFont="1" applyFill="1" applyBorder="1"/>
    <xf numFmtId="0" fontId="5" fillId="0" borderId="14" xfId="0" applyFont="1" applyFill="1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0" fillId="0" borderId="19" xfId="0" applyNumberForma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0" borderId="12" xfId="0" applyNumberFormat="1" applyFill="1" applyBorder="1"/>
    <xf numFmtId="0" fontId="0" fillId="0" borderId="0" xfId="0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5" fillId="0" borderId="6" xfId="0" applyNumberFormat="1" applyFont="1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0" fillId="0" borderId="10" xfId="0" applyNumberFormat="1" applyFill="1" applyBorder="1"/>
    <xf numFmtId="3" fontId="0" fillId="0" borderId="7" xfId="0" applyNumberFormat="1" applyFill="1" applyBorder="1"/>
    <xf numFmtId="3" fontId="12" fillId="0" borderId="14" xfId="0" applyNumberFormat="1" applyFont="1" applyBorder="1"/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0" fillId="0" borderId="5" xfId="0" applyNumberFormat="1" applyFill="1" applyBorder="1"/>
    <xf numFmtId="3" fontId="10" fillId="0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/>
    </xf>
    <xf numFmtId="3" fontId="12" fillId="0" borderId="16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right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898F-03B3-467A-AAE4-E5CA3CBF2E58}">
  <sheetPr>
    <pageSetUpPr fitToPage="1"/>
  </sheetPr>
  <dimension ref="A2:L43"/>
  <sheetViews>
    <sheetView showGridLines="0" tabSelected="1" showRuler="0" zoomScaleNormal="100" workbookViewId="0">
      <selection activeCell="M19" sqref="M19"/>
    </sheetView>
  </sheetViews>
  <sheetFormatPr defaultRowHeight="12.75" x14ac:dyDescent="0.2"/>
  <cols>
    <col min="1" max="1" width="11.85546875" customWidth="1"/>
    <col min="2" max="2" width="7.7109375" customWidth="1"/>
    <col min="3" max="4" width="11.85546875" style="92" customWidth="1"/>
    <col min="5" max="5" width="15.28515625" style="2" customWidth="1"/>
    <col min="6" max="8" width="18.140625" customWidth="1"/>
    <col min="9" max="9" width="14.85546875" bestFit="1" customWidth="1"/>
    <col min="10" max="10" width="13.85546875" bestFit="1" customWidth="1"/>
  </cols>
  <sheetData>
    <row r="2" spans="1:12" x14ac:dyDescent="0.2">
      <c r="A2" s="9" t="s">
        <v>71</v>
      </c>
      <c r="B2" s="12"/>
      <c r="C2" s="4"/>
      <c r="D2" s="4"/>
    </row>
    <row r="3" spans="1:12" x14ac:dyDescent="0.2">
      <c r="B3" s="160" t="s">
        <v>53</v>
      </c>
      <c r="C3" s="160"/>
      <c r="D3" s="160"/>
      <c r="E3" s="160"/>
      <c r="F3" s="160"/>
      <c r="G3" s="160"/>
      <c r="H3" s="160"/>
      <c r="I3" s="160"/>
    </row>
    <row r="4" spans="1:12" x14ac:dyDescent="0.2">
      <c r="B4" s="145"/>
      <c r="C4" s="145"/>
      <c r="D4" s="148"/>
      <c r="E4" s="145"/>
      <c r="F4" s="145"/>
      <c r="G4" s="148"/>
      <c r="H4" s="145"/>
      <c r="I4" s="145"/>
    </row>
    <row r="5" spans="1:12" ht="17.25" customHeight="1" x14ac:dyDescent="0.2">
      <c r="A5" s="13" t="s">
        <v>70</v>
      </c>
      <c r="E5" s="145"/>
      <c r="F5" s="145"/>
      <c r="G5" s="148"/>
    </row>
    <row r="6" spans="1:12" ht="14.25" customHeight="1" x14ac:dyDescent="0.2">
      <c r="A6" s="161"/>
      <c r="B6" s="163" t="s">
        <v>24</v>
      </c>
      <c r="C6" s="165" t="s">
        <v>20</v>
      </c>
      <c r="D6" s="171"/>
      <c r="E6" s="166"/>
      <c r="F6" s="165" t="s">
        <v>25</v>
      </c>
      <c r="G6" s="171"/>
      <c r="H6" s="166"/>
    </row>
    <row r="7" spans="1:12" ht="14.25" customHeight="1" x14ac:dyDescent="0.2">
      <c r="A7" s="162"/>
      <c r="B7" s="164"/>
      <c r="C7" s="67" t="s">
        <v>17</v>
      </c>
      <c r="D7" s="67" t="s">
        <v>18</v>
      </c>
      <c r="E7" s="67" t="s">
        <v>27</v>
      </c>
      <c r="F7" s="67" t="s">
        <v>17</v>
      </c>
      <c r="G7" s="67" t="s">
        <v>18</v>
      </c>
      <c r="H7" s="67" t="s">
        <v>27</v>
      </c>
    </row>
    <row r="8" spans="1:12" ht="17.25" customHeight="1" x14ac:dyDescent="0.2">
      <c r="A8" s="151" t="s">
        <v>0</v>
      </c>
      <c r="B8" s="56" t="s">
        <v>4</v>
      </c>
      <c r="C8" s="51">
        <v>11465238</v>
      </c>
      <c r="D8" s="52">
        <v>12851300</v>
      </c>
      <c r="E8" s="54">
        <v>24316538</v>
      </c>
      <c r="F8" s="59">
        <v>31832719137.959999</v>
      </c>
      <c r="G8" s="95">
        <v>36264184017.989998</v>
      </c>
      <c r="H8" s="49">
        <v>68096903155.949997</v>
      </c>
      <c r="I8" s="92"/>
      <c r="J8" s="92"/>
      <c r="K8" s="92"/>
      <c r="L8" s="92"/>
    </row>
    <row r="9" spans="1:12" x14ac:dyDescent="0.2">
      <c r="A9" s="152"/>
      <c r="B9" s="17" t="s">
        <v>2</v>
      </c>
      <c r="C9" s="22">
        <v>2995526</v>
      </c>
      <c r="D9" s="93">
        <v>3678844</v>
      </c>
      <c r="E9" s="21">
        <v>6674370</v>
      </c>
      <c r="F9" s="22">
        <v>132184501.92</v>
      </c>
      <c r="G9" s="93">
        <v>183693317.44</v>
      </c>
      <c r="H9" s="21">
        <v>315877819.36000001</v>
      </c>
      <c r="I9" s="92"/>
      <c r="J9" s="92"/>
      <c r="K9" s="92"/>
      <c r="L9" s="92"/>
    </row>
    <row r="10" spans="1:12" x14ac:dyDescent="0.2">
      <c r="A10" s="152"/>
      <c r="B10" s="17" t="s">
        <v>5</v>
      </c>
      <c r="C10" s="116">
        <v>2007016</v>
      </c>
      <c r="D10" s="101">
        <v>2196542</v>
      </c>
      <c r="E10" s="121">
        <v>4203558</v>
      </c>
      <c r="F10" s="116">
        <v>47610077.030000001</v>
      </c>
      <c r="G10" s="101">
        <v>54821089.479999997</v>
      </c>
      <c r="H10" s="121">
        <v>102431166.51000001</v>
      </c>
      <c r="I10" s="92"/>
      <c r="J10" s="92"/>
      <c r="K10" s="92"/>
      <c r="L10" s="92"/>
    </row>
    <row r="11" spans="1:12" x14ac:dyDescent="0.2">
      <c r="A11" s="152"/>
      <c r="B11" s="17" t="s">
        <v>3</v>
      </c>
      <c r="C11" s="22">
        <v>54712</v>
      </c>
      <c r="D11" s="93">
        <v>58766</v>
      </c>
      <c r="E11" s="21">
        <v>113478</v>
      </c>
      <c r="F11" s="22">
        <v>4283062.8899999997</v>
      </c>
      <c r="G11" s="93">
        <v>4629373.8899999997</v>
      </c>
      <c r="H11" s="21">
        <v>8912436.7799999993</v>
      </c>
      <c r="I11" s="92"/>
      <c r="J11" s="92"/>
      <c r="K11" s="92"/>
      <c r="L11" s="92"/>
    </row>
    <row r="12" spans="1:12" x14ac:dyDescent="0.2">
      <c r="A12" s="153"/>
      <c r="B12" s="24" t="s">
        <v>1</v>
      </c>
      <c r="C12" s="25">
        <v>8719</v>
      </c>
      <c r="D12" s="94">
        <v>10068</v>
      </c>
      <c r="E12" s="27">
        <v>18787</v>
      </c>
      <c r="F12" s="25">
        <v>1097511</v>
      </c>
      <c r="G12" s="94">
        <v>1106815.3400000001</v>
      </c>
      <c r="H12" s="27">
        <v>2204326.34</v>
      </c>
      <c r="I12" s="92"/>
      <c r="J12" s="92"/>
      <c r="K12" s="92"/>
      <c r="L12" s="92"/>
    </row>
    <row r="13" spans="1:12" ht="15" customHeight="1" x14ac:dyDescent="0.2">
      <c r="A13" s="151" t="s">
        <v>6</v>
      </c>
      <c r="B13" s="56" t="s">
        <v>4</v>
      </c>
      <c r="C13" s="22"/>
      <c r="D13" s="93"/>
      <c r="E13" s="28"/>
      <c r="F13" s="79"/>
      <c r="G13" s="93"/>
      <c r="H13" s="28"/>
      <c r="I13" s="92"/>
      <c r="J13" s="92"/>
      <c r="K13" s="92"/>
    </row>
    <row r="14" spans="1:12" x14ac:dyDescent="0.2">
      <c r="A14" s="152"/>
      <c r="B14" s="17" t="s">
        <v>2</v>
      </c>
      <c r="C14" s="22"/>
      <c r="D14" s="93"/>
      <c r="E14" s="28"/>
      <c r="F14" s="22"/>
      <c r="G14" s="93"/>
      <c r="H14" s="28"/>
      <c r="I14" s="92"/>
      <c r="J14" s="92"/>
      <c r="K14" s="92"/>
    </row>
    <row r="15" spans="1:12" x14ac:dyDescent="0.2">
      <c r="A15" s="152"/>
      <c r="B15" s="17" t="s">
        <v>5</v>
      </c>
      <c r="C15" s="75"/>
      <c r="D15" s="89"/>
      <c r="E15" s="28"/>
      <c r="F15" s="80"/>
      <c r="G15" s="8"/>
      <c r="H15" s="28"/>
      <c r="I15" s="92"/>
      <c r="J15" s="92"/>
      <c r="K15" s="92"/>
    </row>
    <row r="16" spans="1:12" x14ac:dyDescent="0.2">
      <c r="A16" s="152"/>
      <c r="B16" s="17" t="s">
        <v>3</v>
      </c>
      <c r="C16" s="22"/>
      <c r="D16" s="93"/>
      <c r="E16" s="28"/>
      <c r="F16" s="22"/>
      <c r="G16" s="93"/>
      <c r="H16" s="28"/>
      <c r="I16" s="92"/>
      <c r="J16" s="92"/>
      <c r="K16" s="92"/>
    </row>
    <row r="17" spans="1:10" x14ac:dyDescent="0.2">
      <c r="A17" s="153"/>
      <c r="B17" s="29" t="s">
        <v>1</v>
      </c>
      <c r="C17" s="25"/>
      <c r="D17" s="94"/>
      <c r="E17" s="31"/>
      <c r="F17" s="25"/>
      <c r="G17" s="94"/>
      <c r="H17" s="31"/>
      <c r="I17" s="92"/>
      <c r="J17" s="92"/>
    </row>
    <row r="18" spans="1:10" ht="15" customHeight="1" x14ac:dyDescent="0.2">
      <c r="A18" s="154" t="s">
        <v>39</v>
      </c>
      <c r="B18" s="50" t="s">
        <v>4</v>
      </c>
      <c r="C18" s="51">
        <v>5292</v>
      </c>
      <c r="D18" s="52">
        <v>5346</v>
      </c>
      <c r="E18" s="54">
        <v>10638</v>
      </c>
      <c r="F18" s="51">
        <v>17676265.02</v>
      </c>
      <c r="G18" s="52">
        <v>17165010.43</v>
      </c>
      <c r="H18" s="54">
        <v>34841275.450000003</v>
      </c>
      <c r="I18" s="92"/>
      <c r="J18" s="92"/>
    </row>
    <row r="19" spans="1:10" x14ac:dyDescent="0.2">
      <c r="A19" s="155"/>
      <c r="B19" s="32" t="s">
        <v>2</v>
      </c>
      <c r="C19" s="22">
        <v>60557</v>
      </c>
      <c r="D19" s="93">
        <v>63509</v>
      </c>
      <c r="E19" s="20">
        <v>124066</v>
      </c>
      <c r="F19" s="22">
        <v>774782.38</v>
      </c>
      <c r="G19" s="93">
        <v>962079.83000000007</v>
      </c>
      <c r="H19" s="21">
        <v>1736862.21</v>
      </c>
      <c r="I19" s="92"/>
      <c r="J19" s="92"/>
    </row>
    <row r="20" spans="1:10" x14ac:dyDescent="0.2">
      <c r="A20" s="155"/>
      <c r="B20" s="32" t="s">
        <v>5</v>
      </c>
      <c r="C20" s="22">
        <v>6549</v>
      </c>
      <c r="D20" s="93">
        <v>62595</v>
      </c>
      <c r="E20" s="20">
        <v>69144</v>
      </c>
      <c r="F20" s="22">
        <v>170102.38</v>
      </c>
      <c r="G20" s="93">
        <v>633370.86</v>
      </c>
      <c r="H20" s="20">
        <v>803473.24</v>
      </c>
      <c r="I20" s="92"/>
      <c r="J20" s="92"/>
    </row>
    <row r="21" spans="1:10" x14ac:dyDescent="0.2">
      <c r="A21" s="155"/>
      <c r="B21" s="32" t="s">
        <v>3</v>
      </c>
      <c r="C21" s="22">
        <v>204</v>
      </c>
      <c r="D21" s="93">
        <v>206</v>
      </c>
      <c r="E21" s="20">
        <v>410</v>
      </c>
      <c r="F21" s="22">
        <v>13250.57</v>
      </c>
      <c r="G21" s="93">
        <v>12983.75</v>
      </c>
      <c r="H21" s="20">
        <v>26234.32</v>
      </c>
      <c r="I21" s="92"/>
      <c r="J21" s="92"/>
    </row>
    <row r="22" spans="1:10" x14ac:dyDescent="0.2">
      <c r="A22" s="156"/>
      <c r="B22" s="24" t="s">
        <v>1</v>
      </c>
      <c r="C22" s="25">
        <v>21</v>
      </c>
      <c r="D22" s="94">
        <v>25</v>
      </c>
      <c r="E22" s="36">
        <v>46</v>
      </c>
      <c r="F22" s="25">
        <v>1271.9000000000001</v>
      </c>
      <c r="G22" s="94">
        <v>1819.43</v>
      </c>
      <c r="H22" s="36">
        <v>3091.33</v>
      </c>
      <c r="I22" s="92"/>
      <c r="J22" s="92"/>
    </row>
    <row r="23" spans="1:10" ht="14.25" customHeight="1" x14ac:dyDescent="0.2">
      <c r="A23" s="154" t="s">
        <v>7</v>
      </c>
      <c r="B23" s="32" t="s">
        <v>4</v>
      </c>
      <c r="C23" s="38"/>
      <c r="D23" s="39"/>
      <c r="E23" s="136"/>
      <c r="F23" s="38"/>
      <c r="G23" s="39"/>
      <c r="H23" s="136"/>
      <c r="I23" s="92"/>
      <c r="J23" s="92"/>
    </row>
    <row r="24" spans="1:10" x14ac:dyDescent="0.2">
      <c r="A24" s="155"/>
      <c r="B24" s="32" t="s">
        <v>2</v>
      </c>
      <c r="C24" s="38"/>
      <c r="D24" s="39"/>
      <c r="E24" s="28"/>
      <c r="F24" s="38"/>
      <c r="G24" s="39"/>
      <c r="H24" s="28"/>
      <c r="I24" s="92"/>
      <c r="J24" s="92"/>
    </row>
    <row r="25" spans="1:10" x14ac:dyDescent="0.2">
      <c r="A25" s="155"/>
      <c r="B25" s="32" t="s">
        <v>5</v>
      </c>
      <c r="C25" s="38"/>
      <c r="D25" s="39"/>
      <c r="E25" s="28"/>
      <c r="F25" s="38"/>
      <c r="G25" s="39"/>
      <c r="H25" s="28"/>
      <c r="I25" s="92"/>
      <c r="J25" s="92"/>
    </row>
    <row r="26" spans="1:10" x14ac:dyDescent="0.2">
      <c r="A26" s="155"/>
      <c r="B26" s="32" t="s">
        <v>3</v>
      </c>
      <c r="C26" s="38"/>
      <c r="D26" s="39"/>
      <c r="E26" s="28"/>
      <c r="F26" s="38"/>
      <c r="G26" s="39"/>
      <c r="H26" s="28"/>
      <c r="I26" s="92"/>
      <c r="J26" s="92"/>
    </row>
    <row r="27" spans="1:10" x14ac:dyDescent="0.2">
      <c r="A27" s="156"/>
      <c r="B27" s="24" t="s">
        <v>1</v>
      </c>
      <c r="C27" s="120"/>
      <c r="D27" s="124"/>
      <c r="E27" s="31"/>
      <c r="F27" s="38"/>
      <c r="G27" s="39"/>
      <c r="H27" s="31"/>
      <c r="I27" s="92"/>
      <c r="J27" s="92"/>
    </row>
    <row r="28" spans="1:10" ht="15" customHeight="1" x14ac:dyDescent="0.2">
      <c r="A28" s="157" t="s">
        <v>21</v>
      </c>
      <c r="B28" s="43" t="s">
        <v>4</v>
      </c>
      <c r="C28" s="77">
        <v>11470530</v>
      </c>
      <c r="D28" s="45">
        <v>12856646</v>
      </c>
      <c r="E28" s="47">
        <v>24327176</v>
      </c>
      <c r="F28" s="77">
        <v>31850395402.98</v>
      </c>
      <c r="G28" s="178">
        <v>36281349028.419998</v>
      </c>
      <c r="H28" s="49">
        <v>68131744431.399994</v>
      </c>
      <c r="I28" s="92"/>
      <c r="J28" s="92"/>
    </row>
    <row r="29" spans="1:10" x14ac:dyDescent="0.2">
      <c r="A29" s="158"/>
      <c r="B29" s="32" t="s">
        <v>2</v>
      </c>
      <c r="C29" s="22">
        <v>3056083</v>
      </c>
      <c r="D29" s="93">
        <v>3742353</v>
      </c>
      <c r="E29" s="20">
        <v>6798436</v>
      </c>
      <c r="F29" s="22">
        <v>132959284.3</v>
      </c>
      <c r="G29" s="93">
        <v>184655397.27000001</v>
      </c>
      <c r="H29" s="20">
        <v>317614681.56999999</v>
      </c>
      <c r="I29" s="92"/>
      <c r="J29" s="92"/>
    </row>
    <row r="30" spans="1:10" x14ac:dyDescent="0.2">
      <c r="A30" s="158"/>
      <c r="B30" s="32" t="s">
        <v>5</v>
      </c>
      <c r="C30" s="22">
        <v>2013565</v>
      </c>
      <c r="D30" s="93">
        <v>2259137</v>
      </c>
      <c r="E30" s="20">
        <v>4272702</v>
      </c>
      <c r="F30" s="22">
        <v>47780179.410000004</v>
      </c>
      <c r="G30" s="93">
        <v>55454460.339999996</v>
      </c>
      <c r="H30" s="20">
        <v>103234639.75</v>
      </c>
      <c r="I30" s="92"/>
      <c r="J30" s="92"/>
    </row>
    <row r="31" spans="1:10" x14ac:dyDescent="0.2">
      <c r="A31" s="158"/>
      <c r="B31" s="32" t="s">
        <v>3</v>
      </c>
      <c r="C31" s="22">
        <v>54916</v>
      </c>
      <c r="D31" s="93">
        <v>58972</v>
      </c>
      <c r="E31" s="20">
        <v>113888</v>
      </c>
      <c r="F31" s="22">
        <v>4296313.46</v>
      </c>
      <c r="G31" s="93">
        <v>4642357.6399999997</v>
      </c>
      <c r="H31" s="20">
        <v>8938671.0999999996</v>
      </c>
      <c r="I31" s="92"/>
      <c r="J31" s="92"/>
    </row>
    <row r="32" spans="1:10" x14ac:dyDescent="0.2">
      <c r="A32" s="159"/>
      <c r="B32" s="24" t="s">
        <v>1</v>
      </c>
      <c r="C32" s="25">
        <v>8740</v>
      </c>
      <c r="D32" s="94">
        <v>10093</v>
      </c>
      <c r="E32" s="36">
        <v>18833</v>
      </c>
      <c r="F32" s="25">
        <v>1098782.8999999999</v>
      </c>
      <c r="G32" s="94">
        <v>1108634.77</v>
      </c>
      <c r="H32" s="36">
        <v>2207417.67</v>
      </c>
      <c r="I32" s="92"/>
      <c r="J32" s="92"/>
    </row>
    <row r="33" spans="1:10" ht="5.25" customHeight="1" x14ac:dyDescent="0.2">
      <c r="C33" s="7"/>
      <c r="D33" s="7"/>
      <c r="E33" s="7"/>
      <c r="F33" s="7"/>
      <c r="G33" s="7"/>
      <c r="J33" s="92"/>
    </row>
    <row r="34" spans="1:10" x14ac:dyDescent="0.2">
      <c r="A34" s="150" t="s">
        <v>40</v>
      </c>
      <c r="B34" s="150"/>
      <c r="C34" s="150"/>
      <c r="D34" s="150"/>
      <c r="E34" s="150"/>
      <c r="F34" s="150"/>
      <c r="G34" s="147"/>
    </row>
    <row r="35" spans="1:10" x14ac:dyDescent="0.2">
      <c r="A35" s="150" t="s">
        <v>35</v>
      </c>
      <c r="B35" s="150"/>
      <c r="C35" s="150"/>
      <c r="D35" s="150"/>
      <c r="E35" s="150"/>
      <c r="F35" s="150"/>
      <c r="G35" s="147"/>
    </row>
    <row r="36" spans="1:10" x14ac:dyDescent="0.2">
      <c r="A36" s="150" t="s">
        <v>23</v>
      </c>
      <c r="B36" s="150"/>
      <c r="C36" s="150"/>
      <c r="D36" s="150"/>
      <c r="E36" s="150"/>
      <c r="F36" s="150"/>
      <c r="G36" s="147"/>
    </row>
    <row r="39" spans="1:10" x14ac:dyDescent="0.2">
      <c r="C39" s="7"/>
      <c r="D39" s="7"/>
      <c r="E39" s="7"/>
      <c r="F39" s="7"/>
      <c r="G39" s="7"/>
    </row>
    <row r="40" spans="1:10" x14ac:dyDescent="0.2">
      <c r="C40" s="7"/>
      <c r="D40" s="7"/>
      <c r="E40" s="7"/>
      <c r="F40" s="7"/>
      <c r="G40" s="7"/>
    </row>
    <row r="41" spans="1:10" x14ac:dyDescent="0.2">
      <c r="C41" s="7"/>
      <c r="D41" s="7"/>
      <c r="E41" s="7"/>
      <c r="F41" s="7"/>
      <c r="G41" s="7"/>
    </row>
    <row r="42" spans="1:10" x14ac:dyDescent="0.2">
      <c r="C42" s="7"/>
      <c r="D42" s="7"/>
      <c r="E42" s="7"/>
      <c r="F42" s="101"/>
      <c r="G42" s="101"/>
    </row>
    <row r="43" spans="1:10" x14ac:dyDescent="0.2">
      <c r="C43" s="7"/>
      <c r="D43" s="7"/>
      <c r="E43" s="7"/>
      <c r="F43" s="7"/>
      <c r="G43" s="7"/>
    </row>
  </sheetData>
  <mergeCells count="13">
    <mergeCell ref="A8:A12"/>
    <mergeCell ref="B3:I3"/>
    <mergeCell ref="A6:A7"/>
    <mergeCell ref="B6:B7"/>
    <mergeCell ref="C6:E6"/>
    <mergeCell ref="F6:H6"/>
    <mergeCell ref="A36:F36"/>
    <mergeCell ref="A13:A17"/>
    <mergeCell ref="A18:A22"/>
    <mergeCell ref="A23:A27"/>
    <mergeCell ref="A28:A32"/>
    <mergeCell ref="A34:F34"/>
    <mergeCell ref="A35:F35"/>
  </mergeCells>
  <pageMargins left="0.75" right="0.75" top="1" bottom="1" header="0.5" footer="0.5"/>
  <pageSetup paperSize="9" scale="98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37"/>
  <sheetViews>
    <sheetView showGridLines="0" showRuler="0" zoomScaleNormal="100" workbookViewId="0">
      <selection activeCell="Q22" sqref="Q22"/>
    </sheetView>
  </sheetViews>
  <sheetFormatPr defaultRowHeight="12.75" x14ac:dyDescent="0.2"/>
  <cols>
    <col min="1" max="1" width="11.85546875" customWidth="1"/>
    <col min="2" max="2" width="7.7109375" customWidth="1"/>
    <col min="3" max="6" width="12.28515625" style="92" customWidth="1"/>
    <col min="7" max="7" width="14" style="92" customWidth="1"/>
    <col min="8" max="11" width="15.140625" style="2" customWidth="1"/>
    <col min="12" max="12" width="17.140625" customWidth="1"/>
    <col min="13" max="13" width="9.140625" style="2"/>
  </cols>
  <sheetData>
    <row r="2" spans="1:18" x14ac:dyDescent="0.2">
      <c r="A2" s="11" t="s">
        <v>58</v>
      </c>
      <c r="B2" s="12"/>
      <c r="C2" s="4"/>
      <c r="D2" s="4"/>
      <c r="E2" s="4"/>
      <c r="F2" s="4"/>
      <c r="M2"/>
    </row>
    <row r="3" spans="1:18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8" customHeight="1" x14ac:dyDescent="0.2">
      <c r="A4" s="60">
        <v>2020</v>
      </c>
      <c r="G4" s="96"/>
      <c r="H4" s="96"/>
      <c r="I4" s="98"/>
      <c r="J4" s="99"/>
      <c r="K4" s="100"/>
      <c r="L4" s="96"/>
      <c r="M4"/>
    </row>
    <row r="5" spans="1:18" ht="15" customHeight="1" x14ac:dyDescent="0.2">
      <c r="A5" s="161"/>
      <c r="B5" s="168" t="s">
        <v>41</v>
      </c>
      <c r="C5" s="165" t="s">
        <v>29</v>
      </c>
      <c r="D5" s="171"/>
      <c r="E5" s="171"/>
      <c r="F5" s="171"/>
      <c r="G5" s="166"/>
      <c r="H5" s="172" t="s">
        <v>37</v>
      </c>
      <c r="I5" s="173"/>
      <c r="J5" s="173"/>
      <c r="K5" s="173"/>
      <c r="L5" s="174"/>
      <c r="M5"/>
    </row>
    <row r="6" spans="1:18" ht="14.25" customHeight="1" x14ac:dyDescent="0.2">
      <c r="A6" s="162"/>
      <c r="B6" s="164"/>
      <c r="C6" s="15" t="s">
        <v>17</v>
      </c>
      <c r="D6" s="15" t="s">
        <v>18</v>
      </c>
      <c r="E6" s="15" t="s">
        <v>19</v>
      </c>
      <c r="F6" s="15" t="s">
        <v>44</v>
      </c>
      <c r="G6" s="15" t="s">
        <v>30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30</v>
      </c>
      <c r="M6"/>
    </row>
    <row r="7" spans="1:18" ht="17.25" customHeight="1" x14ac:dyDescent="0.2">
      <c r="A7" s="151" t="s">
        <v>32</v>
      </c>
      <c r="B7" s="56" t="s">
        <v>4</v>
      </c>
      <c r="C7" s="57">
        <v>2525132</v>
      </c>
      <c r="D7" s="57">
        <v>3170685</v>
      </c>
      <c r="E7" s="57">
        <v>3744494</v>
      </c>
      <c r="F7" s="57">
        <v>4748545</v>
      </c>
      <c r="G7" s="49">
        <v>14188856</v>
      </c>
      <c r="H7" s="59">
        <v>5546934117.1199999</v>
      </c>
      <c r="I7" s="95">
        <v>7268914870.9300003</v>
      </c>
      <c r="J7" s="95">
        <v>8416729008.8400002</v>
      </c>
      <c r="K7" s="95">
        <v>11002436626.33</v>
      </c>
      <c r="L7" s="49">
        <v>32235014623.220001</v>
      </c>
      <c r="M7"/>
    </row>
    <row r="8" spans="1:18" x14ac:dyDescent="0.2">
      <c r="A8" s="152"/>
      <c r="B8" s="17" t="s">
        <v>2</v>
      </c>
      <c r="C8" s="22">
        <v>765189</v>
      </c>
      <c r="D8" s="93">
        <v>742513</v>
      </c>
      <c r="E8" s="93">
        <v>819426</v>
      </c>
      <c r="F8" s="93">
        <v>909954</v>
      </c>
      <c r="G8" s="21">
        <v>3237082</v>
      </c>
      <c r="H8" s="22">
        <v>31070251.039999999</v>
      </c>
      <c r="I8" s="93">
        <v>24034159.210000001</v>
      </c>
      <c r="J8" s="93">
        <v>29727331.25</v>
      </c>
      <c r="K8" s="93">
        <v>33728316.57</v>
      </c>
      <c r="L8" s="21">
        <v>118560058.06999999</v>
      </c>
      <c r="M8"/>
    </row>
    <row r="9" spans="1:18" x14ac:dyDescent="0.2">
      <c r="A9" s="152"/>
      <c r="B9" s="17" t="s">
        <v>5</v>
      </c>
      <c r="C9" s="22">
        <v>547222</v>
      </c>
      <c r="D9" s="93">
        <v>729699</v>
      </c>
      <c r="E9" s="93">
        <v>508541</v>
      </c>
      <c r="F9" s="93">
        <v>860756</v>
      </c>
      <c r="G9" s="21">
        <v>2646218</v>
      </c>
      <c r="H9" s="22">
        <v>13319641.93</v>
      </c>
      <c r="I9" s="93">
        <v>12399203.52</v>
      </c>
      <c r="J9" s="93">
        <v>14417759.93</v>
      </c>
      <c r="K9" s="93">
        <v>21468759.329999998</v>
      </c>
      <c r="L9" s="21">
        <v>61605364.710000001</v>
      </c>
      <c r="M9"/>
    </row>
    <row r="10" spans="1:18" x14ac:dyDescent="0.2">
      <c r="A10" s="152"/>
      <c r="B10" s="17" t="s">
        <v>3</v>
      </c>
      <c r="C10" s="22">
        <v>31716</v>
      </c>
      <c r="D10" s="93">
        <v>25366</v>
      </c>
      <c r="E10" s="93">
        <v>39484</v>
      </c>
      <c r="F10" s="93">
        <v>52058</v>
      </c>
      <c r="G10" s="21">
        <v>148624</v>
      </c>
      <c r="H10" s="22">
        <v>2063756.81</v>
      </c>
      <c r="I10" s="93">
        <v>1281403.55</v>
      </c>
      <c r="J10" s="93">
        <v>2348120.36</v>
      </c>
      <c r="K10" s="93">
        <v>3075400.09</v>
      </c>
      <c r="L10" s="21">
        <v>8768680.8100000005</v>
      </c>
      <c r="M10"/>
    </row>
    <row r="11" spans="1:18" x14ac:dyDescent="0.2">
      <c r="A11" s="153"/>
      <c r="B11" s="24" t="s">
        <v>1</v>
      </c>
      <c r="C11" s="25">
        <v>3975</v>
      </c>
      <c r="D11" s="94">
        <v>2131</v>
      </c>
      <c r="E11" s="94">
        <v>3425</v>
      </c>
      <c r="F11" s="94">
        <v>3789</v>
      </c>
      <c r="G11" s="27">
        <v>13320</v>
      </c>
      <c r="H11" s="25">
        <v>307765.90000000002</v>
      </c>
      <c r="I11" s="94">
        <v>147653.32</v>
      </c>
      <c r="J11" s="94">
        <v>245583.28</v>
      </c>
      <c r="K11" s="94">
        <v>269122.69</v>
      </c>
      <c r="L11" s="27">
        <v>970125.19000000006</v>
      </c>
      <c r="M11"/>
    </row>
    <row r="12" spans="1:18" ht="15.75" customHeight="1" x14ac:dyDescent="0.2">
      <c r="A12" s="151" t="s">
        <v>33</v>
      </c>
      <c r="B12" s="17" t="s">
        <v>4</v>
      </c>
      <c r="C12" s="79"/>
      <c r="D12" s="93"/>
      <c r="E12" s="93"/>
      <c r="F12" s="93"/>
      <c r="G12" s="20"/>
      <c r="H12" s="79"/>
      <c r="I12" s="93"/>
      <c r="J12" s="93"/>
      <c r="K12" s="93"/>
      <c r="L12" s="20"/>
      <c r="M12"/>
    </row>
    <row r="13" spans="1:18" x14ac:dyDescent="0.2">
      <c r="A13" s="152"/>
      <c r="B13" s="17" t="s">
        <v>2</v>
      </c>
      <c r="C13" s="22"/>
      <c r="D13" s="93"/>
      <c r="E13" s="93"/>
      <c r="F13" s="93"/>
      <c r="G13" s="20"/>
      <c r="H13" s="22"/>
      <c r="I13" s="93"/>
      <c r="J13" s="93"/>
      <c r="K13" s="93"/>
      <c r="L13" s="20"/>
      <c r="M13"/>
    </row>
    <row r="14" spans="1:18" x14ac:dyDescent="0.2">
      <c r="A14" s="152"/>
      <c r="B14" s="17" t="s">
        <v>5</v>
      </c>
      <c r="C14" s="22"/>
      <c r="D14" s="93"/>
      <c r="E14" s="93"/>
      <c r="F14" s="93"/>
      <c r="G14" s="20"/>
      <c r="H14" s="22"/>
      <c r="I14" s="93"/>
      <c r="J14" s="93"/>
      <c r="K14" s="93"/>
      <c r="L14" s="20"/>
      <c r="M14"/>
    </row>
    <row r="15" spans="1:18" x14ac:dyDescent="0.2">
      <c r="A15" s="152"/>
      <c r="B15" s="17" t="s">
        <v>3</v>
      </c>
      <c r="C15" s="22"/>
      <c r="D15" s="93"/>
      <c r="E15" s="93"/>
      <c r="F15" s="93"/>
      <c r="G15" s="20"/>
      <c r="H15" s="22"/>
      <c r="I15" s="93"/>
      <c r="J15" s="93"/>
      <c r="K15" s="93"/>
      <c r="L15" s="20"/>
      <c r="M15"/>
    </row>
    <row r="16" spans="1:18" x14ac:dyDescent="0.2">
      <c r="A16" s="153"/>
      <c r="B16" s="29" t="s">
        <v>1</v>
      </c>
      <c r="C16" s="25"/>
      <c r="D16" s="94"/>
      <c r="E16" s="94"/>
      <c r="F16" s="94"/>
      <c r="G16" s="36"/>
      <c r="H16" s="25"/>
      <c r="I16" s="94"/>
      <c r="J16" s="94"/>
      <c r="K16" s="94"/>
      <c r="L16" s="36"/>
      <c r="M16"/>
    </row>
    <row r="17" spans="1:13" ht="15" customHeight="1" x14ac:dyDescent="0.2">
      <c r="A17" s="154" t="s">
        <v>42</v>
      </c>
      <c r="B17" s="50" t="s">
        <v>4</v>
      </c>
      <c r="C17" s="51">
        <v>18467</v>
      </c>
      <c r="D17" s="52">
        <v>34700</v>
      </c>
      <c r="E17" s="52">
        <v>32514</v>
      </c>
      <c r="F17" s="52">
        <v>41819</v>
      </c>
      <c r="G17" s="54">
        <v>127500</v>
      </c>
      <c r="H17" s="51">
        <v>17936931.34</v>
      </c>
      <c r="I17" s="52">
        <v>31575312.870000001</v>
      </c>
      <c r="J17" s="52">
        <v>33793942.990000002</v>
      </c>
      <c r="K17" s="52">
        <v>61430267.659999996</v>
      </c>
      <c r="L17" s="54">
        <v>144736454.86000001</v>
      </c>
      <c r="M17"/>
    </row>
    <row r="18" spans="1:13" x14ac:dyDescent="0.2">
      <c r="A18" s="155"/>
      <c r="B18" s="32" t="s">
        <v>2</v>
      </c>
      <c r="C18" s="22">
        <v>51204</v>
      </c>
      <c r="D18" s="93">
        <v>49334</v>
      </c>
      <c r="E18" s="93">
        <v>46393</v>
      </c>
      <c r="F18" s="93">
        <v>49096</v>
      </c>
      <c r="G18" s="20">
        <v>196027</v>
      </c>
      <c r="H18" s="22">
        <v>664615.22</v>
      </c>
      <c r="I18" s="93">
        <v>573096.29</v>
      </c>
      <c r="J18" s="93">
        <v>563560.71</v>
      </c>
      <c r="K18" s="93">
        <v>521395.14</v>
      </c>
      <c r="L18" s="21">
        <v>2322667.36</v>
      </c>
      <c r="M18"/>
    </row>
    <row r="19" spans="1:13" x14ac:dyDescent="0.2">
      <c r="A19" s="155"/>
      <c r="B19" s="32" t="s">
        <v>5</v>
      </c>
      <c r="C19" s="22">
        <v>40385</v>
      </c>
      <c r="D19" s="93">
        <v>26965</v>
      </c>
      <c r="E19" s="93">
        <v>29531</v>
      </c>
      <c r="F19" s="93">
        <v>44913</v>
      </c>
      <c r="G19" s="20">
        <v>141794</v>
      </c>
      <c r="H19" s="22">
        <v>331946.82</v>
      </c>
      <c r="I19" s="93">
        <v>221579.14</v>
      </c>
      <c r="J19" s="93">
        <v>282126.37</v>
      </c>
      <c r="K19" s="93">
        <v>389735.36</v>
      </c>
      <c r="L19" s="20">
        <v>1225387.69</v>
      </c>
      <c r="M19"/>
    </row>
    <row r="20" spans="1:13" x14ac:dyDescent="0.2">
      <c r="A20" s="155"/>
      <c r="B20" s="32" t="s">
        <v>3</v>
      </c>
      <c r="C20" s="22">
        <v>475</v>
      </c>
      <c r="D20" s="93">
        <v>315</v>
      </c>
      <c r="E20" s="93">
        <v>1111</v>
      </c>
      <c r="F20" s="93">
        <v>1928</v>
      </c>
      <c r="G20" s="20">
        <v>3829</v>
      </c>
      <c r="H20" s="22">
        <v>15631.1</v>
      </c>
      <c r="I20" s="93">
        <v>8566.91</v>
      </c>
      <c r="J20" s="93">
        <v>50426.43</v>
      </c>
      <c r="K20" s="93">
        <v>67895.33</v>
      </c>
      <c r="L20" s="20">
        <v>142519.76999999999</v>
      </c>
      <c r="M20"/>
    </row>
    <row r="21" spans="1:13" x14ac:dyDescent="0.2">
      <c r="A21" s="156"/>
      <c r="B21" s="24" t="s">
        <v>1</v>
      </c>
      <c r="C21" s="25">
        <v>27</v>
      </c>
      <c r="D21" s="94">
        <v>40</v>
      </c>
      <c r="E21" s="94">
        <v>39</v>
      </c>
      <c r="F21" s="94">
        <v>84</v>
      </c>
      <c r="G21" s="36">
        <v>190</v>
      </c>
      <c r="H21" s="25">
        <v>522.87</v>
      </c>
      <c r="I21" s="94">
        <v>229.11</v>
      </c>
      <c r="J21" s="94">
        <v>621.69000000000005</v>
      </c>
      <c r="K21" s="94">
        <v>1795.21</v>
      </c>
      <c r="L21" s="36">
        <v>3168.88</v>
      </c>
      <c r="M21"/>
    </row>
    <row r="22" spans="1:13" ht="15.75" customHeight="1" x14ac:dyDescent="0.2">
      <c r="A22" s="154" t="s">
        <v>43</v>
      </c>
      <c r="B22" s="32" t="s">
        <v>4</v>
      </c>
      <c r="C22" s="83"/>
      <c r="D22" s="39"/>
      <c r="E22" s="39"/>
      <c r="F22" s="39"/>
      <c r="G22" s="61"/>
      <c r="H22" s="82"/>
      <c r="I22" s="81"/>
      <c r="J22" s="81"/>
      <c r="K22" s="81"/>
      <c r="L22" s="62"/>
      <c r="M22"/>
    </row>
    <row r="23" spans="1:13" x14ac:dyDescent="0.2">
      <c r="A23" s="155"/>
      <c r="B23" s="32" t="s">
        <v>2</v>
      </c>
      <c r="C23" s="22"/>
      <c r="D23" s="93"/>
      <c r="E23" s="93"/>
      <c r="F23" s="93"/>
      <c r="G23" s="20"/>
      <c r="H23" s="22"/>
      <c r="I23" s="93"/>
      <c r="J23" s="93"/>
      <c r="K23" s="93"/>
      <c r="L23" s="20"/>
      <c r="M23"/>
    </row>
    <row r="24" spans="1:13" x14ac:dyDescent="0.2">
      <c r="A24" s="155"/>
      <c r="B24" s="32" t="s">
        <v>5</v>
      </c>
      <c r="C24" s="22"/>
      <c r="D24" s="93"/>
      <c r="E24" s="93"/>
      <c r="F24" s="93"/>
      <c r="G24" s="20"/>
      <c r="H24" s="22"/>
      <c r="I24" s="93"/>
      <c r="J24" s="93"/>
      <c r="K24" s="93"/>
      <c r="L24" s="20"/>
      <c r="M24"/>
    </row>
    <row r="25" spans="1:13" x14ac:dyDescent="0.2">
      <c r="A25" s="155"/>
      <c r="B25" s="32" t="s">
        <v>3</v>
      </c>
      <c r="C25" s="22"/>
      <c r="D25" s="93"/>
      <c r="E25" s="93"/>
      <c r="F25" s="93"/>
      <c r="G25" s="20"/>
      <c r="H25" s="22"/>
      <c r="I25" s="93"/>
      <c r="J25" s="93"/>
      <c r="K25" s="93"/>
      <c r="L25" s="20"/>
      <c r="M25"/>
    </row>
    <row r="26" spans="1:13" x14ac:dyDescent="0.2">
      <c r="A26" s="156"/>
      <c r="B26" s="24" t="s">
        <v>1</v>
      </c>
      <c r="C26" s="25"/>
      <c r="D26" s="94"/>
      <c r="E26" s="94"/>
      <c r="F26" s="94"/>
      <c r="G26" s="36"/>
      <c r="H26" s="25"/>
      <c r="I26" s="94"/>
      <c r="J26" s="94"/>
      <c r="K26" s="94"/>
      <c r="L26" s="36"/>
      <c r="M26"/>
    </row>
    <row r="27" spans="1:13" ht="15" customHeight="1" x14ac:dyDescent="0.2">
      <c r="A27" s="157" t="s">
        <v>34</v>
      </c>
      <c r="B27" s="43" t="s">
        <v>4</v>
      </c>
      <c r="C27" s="77">
        <v>2543599</v>
      </c>
      <c r="D27" s="45">
        <v>3205385</v>
      </c>
      <c r="E27" s="45">
        <v>3777008</v>
      </c>
      <c r="F27" s="45">
        <v>4790364</v>
      </c>
      <c r="G27" s="47">
        <v>14316356</v>
      </c>
      <c r="H27" s="77">
        <v>5564871048.46</v>
      </c>
      <c r="I27" s="45">
        <v>7300490183.8000002</v>
      </c>
      <c r="J27" s="45">
        <v>8450522951.8299999</v>
      </c>
      <c r="K27" s="45">
        <v>11063866893.99</v>
      </c>
      <c r="L27" s="49">
        <v>32379751078.080002</v>
      </c>
      <c r="M27"/>
    </row>
    <row r="28" spans="1:13" x14ac:dyDescent="0.2">
      <c r="A28" s="158"/>
      <c r="B28" s="32" t="s">
        <v>2</v>
      </c>
      <c r="C28" s="22">
        <v>816393</v>
      </c>
      <c r="D28" s="93">
        <v>791847</v>
      </c>
      <c r="E28" s="93">
        <v>865819</v>
      </c>
      <c r="F28" s="93">
        <v>959050</v>
      </c>
      <c r="G28" s="20">
        <v>3433109</v>
      </c>
      <c r="H28" s="22">
        <v>31734866.259999998</v>
      </c>
      <c r="I28" s="93">
        <v>24607255.5</v>
      </c>
      <c r="J28" s="93">
        <v>30290891.960000001</v>
      </c>
      <c r="K28" s="93">
        <v>34249711.710000001</v>
      </c>
      <c r="L28" s="20">
        <v>120882725.42999999</v>
      </c>
      <c r="M28"/>
    </row>
    <row r="29" spans="1:13" x14ac:dyDescent="0.2">
      <c r="A29" s="158"/>
      <c r="B29" s="32" t="s">
        <v>5</v>
      </c>
      <c r="C29" s="22">
        <v>587607</v>
      </c>
      <c r="D29" s="93">
        <v>756664</v>
      </c>
      <c r="E29" s="93">
        <v>538072</v>
      </c>
      <c r="F29" s="93">
        <v>905669</v>
      </c>
      <c r="G29" s="20">
        <v>2788012</v>
      </c>
      <c r="H29" s="22">
        <v>13651588.75</v>
      </c>
      <c r="I29" s="93">
        <v>12620782.66</v>
      </c>
      <c r="J29" s="93">
        <v>14699886.299999999</v>
      </c>
      <c r="K29" s="93">
        <v>21858494.689999998</v>
      </c>
      <c r="L29" s="20">
        <v>62830752.399999999</v>
      </c>
      <c r="M29"/>
    </row>
    <row r="30" spans="1:13" x14ac:dyDescent="0.2">
      <c r="A30" s="158"/>
      <c r="B30" s="32" t="s">
        <v>3</v>
      </c>
      <c r="C30" s="22">
        <v>32191</v>
      </c>
      <c r="D30" s="93">
        <v>25681</v>
      </c>
      <c r="E30" s="93">
        <v>40595</v>
      </c>
      <c r="F30" s="93">
        <v>53986</v>
      </c>
      <c r="G30" s="20">
        <v>152453</v>
      </c>
      <c r="H30" s="22">
        <v>2079387.9100000001</v>
      </c>
      <c r="I30" s="93">
        <v>1289970.46</v>
      </c>
      <c r="J30" s="93">
        <v>2398546.79</v>
      </c>
      <c r="K30" s="93">
        <v>3143295.42</v>
      </c>
      <c r="L30" s="20">
        <v>8911200.5800000001</v>
      </c>
      <c r="M30"/>
    </row>
    <row r="31" spans="1:13" x14ac:dyDescent="0.2">
      <c r="A31" s="159"/>
      <c r="B31" s="24" t="s">
        <v>1</v>
      </c>
      <c r="C31" s="25">
        <v>4002</v>
      </c>
      <c r="D31" s="94">
        <v>2171</v>
      </c>
      <c r="E31" s="94">
        <v>3464</v>
      </c>
      <c r="F31" s="94">
        <v>3873</v>
      </c>
      <c r="G31" s="36">
        <v>13510</v>
      </c>
      <c r="H31" s="25">
        <v>308288.77</v>
      </c>
      <c r="I31" s="94">
        <v>147882.43</v>
      </c>
      <c r="J31" s="94">
        <v>246204.97</v>
      </c>
      <c r="K31" s="94">
        <v>270917.90000000002</v>
      </c>
      <c r="L31" s="36">
        <v>973294.07000000007</v>
      </c>
      <c r="M31"/>
    </row>
    <row r="32" spans="1:13" ht="6" customHeight="1" x14ac:dyDescent="0.2">
      <c r="C32" s="7"/>
      <c r="D32" s="7"/>
      <c r="E32" s="7"/>
      <c r="F32" s="7"/>
      <c r="G32" s="7"/>
      <c r="H32" s="101"/>
      <c r="I32" s="7"/>
      <c r="J32" s="7"/>
      <c r="K32" s="7"/>
      <c r="L32" s="7"/>
      <c r="M32" s="8"/>
    </row>
    <row r="33" spans="1:16" x14ac:dyDescent="0.2">
      <c r="A33" s="150" t="s">
        <v>38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35:L35"/>
    <mergeCell ref="A12:A16"/>
    <mergeCell ref="A17:A21"/>
    <mergeCell ref="A22:A26"/>
    <mergeCell ref="A27:A31"/>
    <mergeCell ref="A33:L33"/>
    <mergeCell ref="A34:L34"/>
    <mergeCell ref="A7:A11"/>
    <mergeCell ref="A3:R3"/>
    <mergeCell ref="A5:A6"/>
    <mergeCell ref="B5:B6"/>
    <mergeCell ref="C5:G5"/>
    <mergeCell ref="H5:L5"/>
  </mergeCells>
  <pageMargins left="0.75" right="0.75" top="1" bottom="1" header="0.5" footer="0.5"/>
  <pageSetup paperSize="9" scale="61" orientation="landscape" horizontalDpi="4294967295" verticalDpi="4294967295" r:id="rId1"/>
  <headerFooter>
    <oddHeader>&amp;LNATIONAL BANK OF SERBIA
PAYMENT SYSTEM DEPARTMENT
Payment System Operational and Risk Management Division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42"/>
  <sheetViews>
    <sheetView showGridLines="0" showRuler="0" zoomScaleNormal="100" workbookViewId="0">
      <selection activeCell="E40" sqref="E40"/>
    </sheetView>
  </sheetViews>
  <sheetFormatPr defaultRowHeight="12.75" x14ac:dyDescent="0.2"/>
  <cols>
    <col min="1" max="1" width="11.85546875" customWidth="1"/>
    <col min="2" max="2" width="7.7109375" customWidth="1"/>
    <col min="3" max="5" width="11.85546875" style="1" customWidth="1"/>
    <col min="6" max="6" width="11.85546875" style="92" customWidth="1"/>
    <col min="7" max="7" width="15.28515625" style="1" customWidth="1"/>
    <col min="8" max="11" width="15.28515625" style="2" customWidth="1"/>
    <col min="12" max="12" width="18.140625" customWidth="1"/>
    <col min="13" max="13" width="18.140625" style="2" hidden="1" customWidth="1"/>
    <col min="14" max="14" width="18.140625" customWidth="1"/>
    <col min="15" max="15" width="13.85546875" bestFit="1" customWidth="1"/>
  </cols>
  <sheetData>
    <row r="2" spans="1:16" x14ac:dyDescent="0.2">
      <c r="A2" s="9" t="s">
        <v>55</v>
      </c>
      <c r="B2" s="12"/>
      <c r="C2" s="4"/>
      <c r="D2" s="4"/>
      <c r="E2" s="4"/>
      <c r="F2" s="4"/>
      <c r="M2"/>
    </row>
    <row r="3" spans="1:16" x14ac:dyDescent="0.2">
      <c r="B3" s="160" t="s">
        <v>53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17.25" customHeight="1" x14ac:dyDescent="0.2">
      <c r="A4" s="13" t="s">
        <v>54</v>
      </c>
      <c r="G4" s="87"/>
      <c r="H4" s="87"/>
      <c r="I4" s="88"/>
      <c r="J4" s="90"/>
      <c r="K4" s="91"/>
      <c r="L4" s="87"/>
      <c r="M4"/>
    </row>
    <row r="5" spans="1:16" ht="14.25" customHeight="1" x14ac:dyDescent="0.2">
      <c r="A5" s="161"/>
      <c r="B5" s="168" t="s">
        <v>24</v>
      </c>
      <c r="C5" s="165" t="s">
        <v>20</v>
      </c>
      <c r="D5" s="171"/>
      <c r="E5" s="171"/>
      <c r="F5" s="171"/>
      <c r="G5" s="166"/>
      <c r="H5" s="172" t="s">
        <v>25</v>
      </c>
      <c r="I5" s="173"/>
      <c r="J5" s="173"/>
      <c r="K5" s="173"/>
      <c r="L5" s="174"/>
      <c r="M5"/>
    </row>
    <row r="6" spans="1:16" ht="14.25" customHeight="1" x14ac:dyDescent="0.2">
      <c r="A6" s="162"/>
      <c r="B6" s="164"/>
      <c r="C6" s="15" t="s">
        <v>17</v>
      </c>
      <c r="D6" s="15" t="s">
        <v>18</v>
      </c>
      <c r="E6" s="15" t="s">
        <v>19</v>
      </c>
      <c r="F6" s="15" t="s">
        <v>44</v>
      </c>
      <c r="G6" s="15" t="s">
        <v>27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27</v>
      </c>
      <c r="M6"/>
    </row>
    <row r="7" spans="1:16" ht="17.25" customHeight="1" x14ac:dyDescent="0.2">
      <c r="A7" s="151" t="s">
        <v>0</v>
      </c>
      <c r="B7" s="56" t="s">
        <v>4</v>
      </c>
      <c r="C7" s="57">
        <v>1384381</v>
      </c>
      <c r="D7" s="57">
        <v>1545964</v>
      </c>
      <c r="E7" s="57">
        <v>1738685</v>
      </c>
      <c r="F7" s="57">
        <v>2301692</v>
      </c>
      <c r="G7" s="49">
        <v>6970722</v>
      </c>
      <c r="H7" s="59">
        <v>3729829476.4099998</v>
      </c>
      <c r="I7" s="78">
        <v>4088023373.48</v>
      </c>
      <c r="J7" s="95">
        <v>4481376974</v>
      </c>
      <c r="K7" s="95">
        <v>5483771241.4200001</v>
      </c>
      <c r="L7" s="49">
        <v>17783001064.91</v>
      </c>
      <c r="M7" s="1"/>
      <c r="N7" s="1"/>
      <c r="O7" s="92"/>
      <c r="P7" s="1"/>
    </row>
    <row r="8" spans="1:16" x14ac:dyDescent="0.2">
      <c r="A8" s="152"/>
      <c r="B8" s="17" t="s">
        <v>2</v>
      </c>
      <c r="C8" s="22">
        <v>684471</v>
      </c>
      <c r="D8" s="18">
        <v>689378</v>
      </c>
      <c r="E8" s="18">
        <v>722992</v>
      </c>
      <c r="F8" s="93">
        <v>851544</v>
      </c>
      <c r="G8" s="21">
        <v>2948385</v>
      </c>
      <c r="H8" s="22">
        <v>27054211.239999998</v>
      </c>
      <c r="I8" s="18">
        <v>33011712.25</v>
      </c>
      <c r="J8" s="93">
        <v>35865871</v>
      </c>
      <c r="K8" s="93">
        <v>33995145.5</v>
      </c>
      <c r="L8" s="21">
        <v>129926940.34999999</v>
      </c>
      <c r="M8" s="1"/>
      <c r="N8" s="92"/>
      <c r="O8" s="92"/>
      <c r="P8" s="1"/>
    </row>
    <row r="9" spans="1:16" x14ac:dyDescent="0.2">
      <c r="A9" s="152"/>
      <c r="B9" s="17" t="s">
        <v>5</v>
      </c>
      <c r="C9" s="22">
        <v>491275</v>
      </c>
      <c r="D9" s="18">
        <v>480391</v>
      </c>
      <c r="E9" s="18">
        <v>508322</v>
      </c>
      <c r="F9" s="93">
        <v>661282</v>
      </c>
      <c r="G9" s="21">
        <v>2141270</v>
      </c>
      <c r="H9" s="22">
        <v>12005354.66</v>
      </c>
      <c r="I9" s="18">
        <v>13094204.75</v>
      </c>
      <c r="J9" s="93">
        <v>13240621</v>
      </c>
      <c r="K9" s="93">
        <v>14609100.300000001</v>
      </c>
      <c r="L9" s="21">
        <v>52949281.060000002</v>
      </c>
      <c r="M9" s="1"/>
      <c r="N9" s="92"/>
      <c r="O9" s="92"/>
      <c r="P9" s="1"/>
    </row>
    <row r="10" spans="1:16" x14ac:dyDescent="0.2">
      <c r="A10" s="152"/>
      <c r="B10" s="17" t="s">
        <v>3</v>
      </c>
      <c r="C10" s="22">
        <v>30115</v>
      </c>
      <c r="D10" s="18">
        <v>28913</v>
      </c>
      <c r="E10" s="18">
        <v>28872</v>
      </c>
      <c r="F10" s="93">
        <v>34748</v>
      </c>
      <c r="G10" s="21">
        <v>122648</v>
      </c>
      <c r="H10" s="22">
        <v>2166762.44</v>
      </c>
      <c r="I10" s="18">
        <v>1965619.95</v>
      </c>
      <c r="J10" s="93">
        <v>2183962</v>
      </c>
      <c r="K10" s="93">
        <v>2405211.33</v>
      </c>
      <c r="L10" s="63">
        <v>8721556.0399999991</v>
      </c>
      <c r="M10" s="1"/>
      <c r="N10" s="92"/>
      <c r="O10" s="92"/>
      <c r="P10" s="1"/>
    </row>
    <row r="11" spans="1:16" x14ac:dyDescent="0.2">
      <c r="A11" s="153"/>
      <c r="B11" s="24" t="s">
        <v>1</v>
      </c>
      <c r="C11" s="25">
        <v>3286</v>
      </c>
      <c r="D11" s="26">
        <v>3488</v>
      </c>
      <c r="E11" s="26">
        <v>3843</v>
      </c>
      <c r="F11" s="94">
        <v>3875</v>
      </c>
      <c r="G11" s="27">
        <v>14492</v>
      </c>
      <c r="H11" s="25">
        <v>310154.62</v>
      </c>
      <c r="I11" s="26">
        <v>400136.61</v>
      </c>
      <c r="J11" s="94">
        <v>393043</v>
      </c>
      <c r="K11" s="94">
        <v>402021.85000000003</v>
      </c>
      <c r="L11" s="27">
        <v>1505355.69</v>
      </c>
      <c r="M11" s="1"/>
      <c r="N11" s="92"/>
      <c r="O11" s="92"/>
      <c r="P11" s="1"/>
    </row>
    <row r="12" spans="1:16" ht="15" customHeight="1" x14ac:dyDescent="0.2">
      <c r="A12" s="151" t="s">
        <v>6</v>
      </c>
      <c r="B12" s="56" t="s">
        <v>4</v>
      </c>
      <c r="C12" s="22"/>
      <c r="D12" s="18"/>
      <c r="E12" s="18"/>
      <c r="F12" s="93"/>
      <c r="G12" s="28"/>
      <c r="H12" s="79"/>
      <c r="I12" s="18"/>
      <c r="J12" s="18"/>
      <c r="K12" s="93"/>
      <c r="L12" s="28"/>
      <c r="M12" s="1"/>
      <c r="N12" s="1"/>
    </row>
    <row r="13" spans="1:16" x14ac:dyDescent="0.2">
      <c r="A13" s="152"/>
      <c r="B13" s="17" t="s">
        <v>2</v>
      </c>
      <c r="C13" s="22"/>
      <c r="D13" s="18"/>
      <c r="E13" s="18"/>
      <c r="F13" s="93"/>
      <c r="G13" s="28"/>
      <c r="H13" s="22"/>
      <c r="I13" s="18"/>
      <c r="J13" s="18"/>
      <c r="K13" s="93"/>
      <c r="L13" s="28"/>
      <c r="M13" s="1"/>
      <c r="N13" s="1"/>
    </row>
    <row r="14" spans="1:16" x14ac:dyDescent="0.2">
      <c r="A14" s="152"/>
      <c r="B14" s="17" t="s">
        <v>5</v>
      </c>
      <c r="C14" s="75"/>
      <c r="D14" s="89"/>
      <c r="E14" s="89"/>
      <c r="F14" s="89"/>
      <c r="G14" s="28"/>
      <c r="H14" s="80"/>
      <c r="I14" s="8"/>
      <c r="J14" s="8"/>
      <c r="K14" s="8"/>
      <c r="L14" s="28"/>
      <c r="M14" s="1"/>
      <c r="N14" s="1"/>
    </row>
    <row r="15" spans="1:16" x14ac:dyDescent="0.2">
      <c r="A15" s="152"/>
      <c r="B15" s="17" t="s">
        <v>3</v>
      </c>
      <c r="C15" s="22"/>
      <c r="D15" s="18"/>
      <c r="E15" s="18"/>
      <c r="F15" s="93"/>
      <c r="G15" s="28"/>
      <c r="H15" s="22"/>
      <c r="I15" s="18"/>
      <c r="J15" s="18"/>
      <c r="K15" s="93"/>
      <c r="L15" s="28"/>
      <c r="M15" s="1"/>
      <c r="N15" s="1"/>
    </row>
    <row r="16" spans="1:16" x14ac:dyDescent="0.2">
      <c r="A16" s="153"/>
      <c r="B16" s="29" t="s">
        <v>1</v>
      </c>
      <c r="C16" s="25"/>
      <c r="D16" s="26"/>
      <c r="E16" s="26"/>
      <c r="F16" s="94"/>
      <c r="G16" s="31"/>
      <c r="H16" s="25"/>
      <c r="I16" s="26"/>
      <c r="J16" s="26"/>
      <c r="K16" s="94"/>
      <c r="L16" s="31"/>
      <c r="M16" s="1"/>
      <c r="N16" s="1"/>
    </row>
    <row r="17" spans="1:15" ht="15" customHeight="1" x14ac:dyDescent="0.2">
      <c r="A17" s="154" t="s">
        <v>39</v>
      </c>
      <c r="B17" s="50" t="s">
        <v>4</v>
      </c>
      <c r="C17" s="51">
        <v>11733</v>
      </c>
      <c r="D17" s="52">
        <v>13164</v>
      </c>
      <c r="E17" s="52">
        <v>13859</v>
      </c>
      <c r="F17" s="52">
        <v>16774</v>
      </c>
      <c r="G17" s="54">
        <v>55530</v>
      </c>
      <c r="H17" s="51">
        <v>15221444.07</v>
      </c>
      <c r="I17" s="52">
        <v>15218526.949999999</v>
      </c>
      <c r="J17" s="52">
        <v>15413350</v>
      </c>
      <c r="K17" s="52">
        <v>14890509.310000001</v>
      </c>
      <c r="L17" s="54">
        <v>60743830.369999997</v>
      </c>
      <c r="M17" s="1"/>
      <c r="N17" s="1"/>
    </row>
    <row r="18" spans="1:15" x14ac:dyDescent="0.2">
      <c r="A18" s="155"/>
      <c r="B18" s="32" t="s">
        <v>2</v>
      </c>
      <c r="C18" s="22">
        <v>44318</v>
      </c>
      <c r="D18" s="18">
        <v>44660</v>
      </c>
      <c r="E18" s="93">
        <v>46547</v>
      </c>
      <c r="F18" s="93">
        <v>53507</v>
      </c>
      <c r="G18" s="20">
        <v>189032</v>
      </c>
      <c r="H18" s="22">
        <v>601289.70000000007</v>
      </c>
      <c r="I18" s="18">
        <v>604869.07999999996</v>
      </c>
      <c r="J18" s="93">
        <v>697657</v>
      </c>
      <c r="K18" s="93">
        <v>707052.92</v>
      </c>
      <c r="L18" s="21">
        <v>2610868.62</v>
      </c>
      <c r="M18" s="1"/>
      <c r="N18" s="1"/>
    </row>
    <row r="19" spans="1:15" x14ac:dyDescent="0.2">
      <c r="A19" s="155"/>
      <c r="B19" s="32" t="s">
        <v>5</v>
      </c>
      <c r="C19" s="22">
        <v>39376</v>
      </c>
      <c r="D19" s="18">
        <v>43293</v>
      </c>
      <c r="E19" s="93">
        <v>44002</v>
      </c>
      <c r="F19" s="93">
        <v>57948</v>
      </c>
      <c r="G19" s="20">
        <v>184619</v>
      </c>
      <c r="H19" s="22">
        <v>340221.85000000003</v>
      </c>
      <c r="I19" s="18">
        <v>414573.74</v>
      </c>
      <c r="J19" s="93">
        <v>399786</v>
      </c>
      <c r="K19" s="93">
        <v>498967.48</v>
      </c>
      <c r="L19" s="20">
        <v>1653548.84</v>
      </c>
      <c r="M19" s="1"/>
      <c r="N19" s="1"/>
    </row>
    <row r="20" spans="1:15" x14ac:dyDescent="0.2">
      <c r="A20" s="155"/>
      <c r="B20" s="32" t="s">
        <v>3</v>
      </c>
      <c r="C20" s="22">
        <v>479</v>
      </c>
      <c r="D20" s="18">
        <v>448</v>
      </c>
      <c r="E20" s="93">
        <v>427</v>
      </c>
      <c r="F20" s="93">
        <v>598</v>
      </c>
      <c r="G20" s="20">
        <v>1952</v>
      </c>
      <c r="H20" s="22">
        <v>19526.2</v>
      </c>
      <c r="I20" s="18">
        <v>24590.63</v>
      </c>
      <c r="J20" s="93">
        <v>18846</v>
      </c>
      <c r="K20" s="93">
        <v>20326.87</v>
      </c>
      <c r="L20" s="20">
        <v>83289.61</v>
      </c>
      <c r="M20" s="1"/>
      <c r="N20" s="1"/>
    </row>
    <row r="21" spans="1:15" x14ac:dyDescent="0.2">
      <c r="A21" s="156"/>
      <c r="B21" s="24" t="s">
        <v>1</v>
      </c>
      <c r="C21" s="25">
        <v>42</v>
      </c>
      <c r="D21" s="26">
        <v>52</v>
      </c>
      <c r="E21" s="94">
        <v>28</v>
      </c>
      <c r="F21" s="94">
        <v>32</v>
      </c>
      <c r="G21" s="36">
        <v>154</v>
      </c>
      <c r="H21" s="25">
        <v>241.63</v>
      </c>
      <c r="I21" s="26">
        <v>473.48</v>
      </c>
      <c r="J21" s="94">
        <v>556</v>
      </c>
      <c r="K21" s="94">
        <v>427.92</v>
      </c>
      <c r="L21" s="36">
        <v>1699.3</v>
      </c>
      <c r="M21" s="1"/>
      <c r="N21" s="1"/>
    </row>
    <row r="22" spans="1:15" ht="14.25" customHeight="1" x14ac:dyDescent="0.2">
      <c r="A22" s="154" t="s">
        <v>7</v>
      </c>
      <c r="B22" s="32" t="s">
        <v>4</v>
      </c>
      <c r="C22" s="38"/>
      <c r="D22" s="39"/>
      <c r="E22" s="39"/>
      <c r="F22" s="39"/>
      <c r="G22" s="40"/>
      <c r="H22" s="82"/>
      <c r="I22" s="81"/>
      <c r="J22" s="81"/>
      <c r="K22" s="81"/>
      <c r="L22" s="42"/>
      <c r="M22" s="1"/>
      <c r="N22" s="1"/>
    </row>
    <row r="23" spans="1:15" x14ac:dyDescent="0.2">
      <c r="A23" s="155"/>
      <c r="B23" s="32" t="s">
        <v>2</v>
      </c>
      <c r="C23" s="22"/>
      <c r="D23" s="18"/>
      <c r="E23" s="18"/>
      <c r="F23" s="93"/>
      <c r="G23" s="28"/>
      <c r="H23" s="22"/>
      <c r="I23" s="18"/>
      <c r="J23" s="18"/>
      <c r="K23" s="93"/>
      <c r="L23" s="20"/>
      <c r="M23" s="1"/>
      <c r="N23" s="1"/>
    </row>
    <row r="24" spans="1:15" x14ac:dyDescent="0.2">
      <c r="A24" s="155"/>
      <c r="B24" s="32" t="s">
        <v>5</v>
      </c>
      <c r="C24" s="22"/>
      <c r="D24" s="18"/>
      <c r="E24" s="18"/>
      <c r="F24" s="93"/>
      <c r="G24" s="28"/>
      <c r="H24" s="22"/>
      <c r="I24" s="18"/>
      <c r="J24" s="18"/>
      <c r="K24" s="93"/>
      <c r="L24" s="28"/>
      <c r="M24" s="1"/>
      <c r="N24" s="1"/>
    </row>
    <row r="25" spans="1:15" x14ac:dyDescent="0.2">
      <c r="A25" s="155"/>
      <c r="B25" s="32" t="s">
        <v>3</v>
      </c>
      <c r="C25" s="22"/>
      <c r="D25" s="18"/>
      <c r="E25" s="18"/>
      <c r="F25" s="93"/>
      <c r="G25" s="28"/>
      <c r="H25" s="22"/>
      <c r="I25" s="18"/>
      <c r="J25" s="18"/>
      <c r="K25" s="93"/>
      <c r="L25" s="28"/>
      <c r="M25" s="1"/>
      <c r="N25" s="1"/>
    </row>
    <row r="26" spans="1:15" x14ac:dyDescent="0.2">
      <c r="A26" s="156"/>
      <c r="B26" s="24" t="s">
        <v>1</v>
      </c>
      <c r="C26" s="25"/>
      <c r="D26" s="26"/>
      <c r="E26" s="26"/>
      <c r="F26" s="94"/>
      <c r="G26" s="31"/>
      <c r="H26" s="25"/>
      <c r="I26" s="26"/>
      <c r="J26" s="26"/>
      <c r="K26" s="94"/>
      <c r="L26" s="31"/>
      <c r="M26" s="1"/>
      <c r="N26" s="1"/>
    </row>
    <row r="27" spans="1:15" ht="15" customHeight="1" x14ac:dyDescent="0.2">
      <c r="A27" s="157" t="s">
        <v>21</v>
      </c>
      <c r="B27" s="43" t="s">
        <v>4</v>
      </c>
      <c r="C27" s="77">
        <v>1396114</v>
      </c>
      <c r="D27" s="45">
        <v>1559128</v>
      </c>
      <c r="E27" s="45">
        <v>1752544</v>
      </c>
      <c r="F27" s="45">
        <v>2318466</v>
      </c>
      <c r="G27" s="47">
        <v>7026252</v>
      </c>
      <c r="H27" s="77">
        <v>3745050920.48</v>
      </c>
      <c r="I27" s="45">
        <v>4103241900.4299998</v>
      </c>
      <c r="J27" s="45">
        <v>4496790324</v>
      </c>
      <c r="K27" s="45">
        <v>5498661750.7300005</v>
      </c>
      <c r="L27" s="49">
        <v>17843744895.279999</v>
      </c>
      <c r="M27" s="1"/>
      <c r="N27" s="1"/>
      <c r="O27" s="1"/>
    </row>
    <row r="28" spans="1:15" x14ac:dyDescent="0.2">
      <c r="A28" s="158"/>
      <c r="B28" s="32" t="s">
        <v>2</v>
      </c>
      <c r="C28" s="22">
        <v>728789</v>
      </c>
      <c r="D28" s="18">
        <v>734038</v>
      </c>
      <c r="E28" s="93">
        <v>769539</v>
      </c>
      <c r="F28" s="93">
        <v>905051</v>
      </c>
      <c r="G28" s="20">
        <v>3137417</v>
      </c>
      <c r="H28" s="22">
        <v>27655500.939999998</v>
      </c>
      <c r="I28" s="18">
        <v>33616581.329999998</v>
      </c>
      <c r="J28" s="93">
        <v>36563528</v>
      </c>
      <c r="K28" s="93">
        <v>34702198.420000002</v>
      </c>
      <c r="L28" s="20">
        <v>132537808.97</v>
      </c>
      <c r="M28" s="1"/>
      <c r="N28" s="1"/>
      <c r="O28" s="1"/>
    </row>
    <row r="29" spans="1:15" x14ac:dyDescent="0.2">
      <c r="A29" s="158"/>
      <c r="B29" s="32" t="s">
        <v>5</v>
      </c>
      <c r="C29" s="22">
        <v>530651</v>
      </c>
      <c r="D29" s="18">
        <v>523684</v>
      </c>
      <c r="E29" s="93">
        <v>552324</v>
      </c>
      <c r="F29" s="93">
        <v>719230</v>
      </c>
      <c r="G29" s="20">
        <v>2325889</v>
      </c>
      <c r="H29" s="22">
        <v>12345576.51</v>
      </c>
      <c r="I29" s="18">
        <v>13508778.49</v>
      </c>
      <c r="J29" s="93">
        <v>13640407</v>
      </c>
      <c r="K29" s="93">
        <v>15108067.780000001</v>
      </c>
      <c r="L29" s="20">
        <v>54602829.900000006</v>
      </c>
      <c r="M29" s="1"/>
      <c r="N29" s="1"/>
      <c r="O29" s="1"/>
    </row>
    <row r="30" spans="1:15" x14ac:dyDescent="0.2">
      <c r="A30" s="158"/>
      <c r="B30" s="32" t="s">
        <v>3</v>
      </c>
      <c r="C30" s="22">
        <v>30594</v>
      </c>
      <c r="D30" s="18">
        <v>29361</v>
      </c>
      <c r="E30" s="93">
        <v>29299</v>
      </c>
      <c r="F30" s="93">
        <v>35346</v>
      </c>
      <c r="G30" s="20">
        <v>124600</v>
      </c>
      <c r="H30" s="22">
        <v>2186288.64</v>
      </c>
      <c r="I30" s="18">
        <v>1990210.5799999998</v>
      </c>
      <c r="J30" s="93">
        <v>2202808</v>
      </c>
      <c r="K30" s="93">
        <v>2425538.2000000002</v>
      </c>
      <c r="L30" s="20">
        <v>8804845.6499999985</v>
      </c>
      <c r="M30" s="1"/>
      <c r="N30" s="1"/>
      <c r="O30" s="1"/>
    </row>
    <row r="31" spans="1:15" x14ac:dyDescent="0.2">
      <c r="A31" s="159"/>
      <c r="B31" s="24" t="s">
        <v>1</v>
      </c>
      <c r="C31" s="25">
        <v>3328</v>
      </c>
      <c r="D31" s="26">
        <v>3540</v>
      </c>
      <c r="E31" s="94">
        <v>3871</v>
      </c>
      <c r="F31" s="94">
        <v>3907</v>
      </c>
      <c r="G31" s="36">
        <v>14646</v>
      </c>
      <c r="H31" s="25">
        <v>310396.25</v>
      </c>
      <c r="I31" s="26">
        <v>400610.08999999997</v>
      </c>
      <c r="J31" s="94">
        <v>393599</v>
      </c>
      <c r="K31" s="94">
        <v>402449.77</v>
      </c>
      <c r="L31" s="36">
        <v>1507054.99</v>
      </c>
      <c r="M31" s="1"/>
      <c r="N31" s="1"/>
      <c r="O31" s="1"/>
    </row>
    <row r="32" spans="1:15" ht="5.2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40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  <row r="38" spans="1:16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6" x14ac:dyDescent="0.2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6" x14ac:dyDescent="0.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6" x14ac:dyDescent="0.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6" x14ac:dyDescent="0.2"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mergeCells count="13">
    <mergeCell ref="A35:L35"/>
    <mergeCell ref="A12:A16"/>
    <mergeCell ref="A17:A21"/>
    <mergeCell ref="A22:A26"/>
    <mergeCell ref="A27:A31"/>
    <mergeCell ref="A33:L33"/>
    <mergeCell ref="A34:L34"/>
    <mergeCell ref="A7:A11"/>
    <mergeCell ref="B3:O3"/>
    <mergeCell ref="A5:A6"/>
    <mergeCell ref="B5:B6"/>
    <mergeCell ref="C5:G5"/>
    <mergeCell ref="H5:L5"/>
  </mergeCells>
  <pageMargins left="0.75" right="0.75" top="1" bottom="1" header="0.5" footer="0.5"/>
  <pageSetup paperSize="9" scale="68" orientation="landscape" horizontalDpi="4294967295" verticalDpi="4294967295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37"/>
  <sheetViews>
    <sheetView showGridLines="0" showRuler="0" zoomScaleNormal="100" workbookViewId="0">
      <selection activeCell="I37" sqref="I37"/>
    </sheetView>
  </sheetViews>
  <sheetFormatPr defaultRowHeight="12.75" x14ac:dyDescent="0.2"/>
  <cols>
    <col min="1" max="1" width="11.85546875" customWidth="1"/>
    <col min="2" max="2" width="7.7109375" customWidth="1"/>
    <col min="3" max="5" width="12.28515625" style="1" customWidth="1"/>
    <col min="6" max="6" width="12.28515625" style="92" customWidth="1"/>
    <col min="7" max="7" width="14" style="1" customWidth="1"/>
    <col min="8" max="11" width="15.140625" style="2" customWidth="1"/>
    <col min="12" max="12" width="17.140625" customWidth="1"/>
    <col min="13" max="13" width="9.140625" style="2"/>
  </cols>
  <sheetData>
    <row r="2" spans="1:18" x14ac:dyDescent="0.2">
      <c r="A2" s="11" t="s">
        <v>56</v>
      </c>
      <c r="B2" s="12"/>
      <c r="C2" s="4"/>
      <c r="D2" s="4"/>
      <c r="E2" s="4"/>
      <c r="F2" s="4"/>
      <c r="M2"/>
    </row>
    <row r="3" spans="1:18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8" customHeight="1" x14ac:dyDescent="0.2">
      <c r="A4" s="60">
        <v>2019</v>
      </c>
      <c r="G4" s="87"/>
      <c r="H4" s="87"/>
      <c r="I4" s="88"/>
      <c r="J4" s="90"/>
      <c r="K4" s="91"/>
      <c r="L4" s="87"/>
      <c r="M4"/>
    </row>
    <row r="5" spans="1:18" ht="15" customHeight="1" x14ac:dyDescent="0.2">
      <c r="A5" s="161"/>
      <c r="B5" s="168" t="s">
        <v>41</v>
      </c>
      <c r="C5" s="165" t="s">
        <v>29</v>
      </c>
      <c r="D5" s="171"/>
      <c r="E5" s="171"/>
      <c r="F5" s="171"/>
      <c r="G5" s="166"/>
      <c r="H5" s="172" t="s">
        <v>37</v>
      </c>
      <c r="I5" s="173"/>
      <c r="J5" s="173"/>
      <c r="K5" s="173"/>
      <c r="L5" s="174"/>
      <c r="M5"/>
    </row>
    <row r="6" spans="1:18" ht="14.25" customHeight="1" x14ac:dyDescent="0.2">
      <c r="A6" s="162"/>
      <c r="B6" s="164"/>
      <c r="C6" s="15" t="s">
        <v>17</v>
      </c>
      <c r="D6" s="15" t="s">
        <v>18</v>
      </c>
      <c r="E6" s="15" t="s">
        <v>19</v>
      </c>
      <c r="F6" s="15" t="s">
        <v>44</v>
      </c>
      <c r="G6" s="15" t="s">
        <v>30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30</v>
      </c>
      <c r="M6"/>
    </row>
    <row r="7" spans="1:18" ht="17.25" customHeight="1" x14ac:dyDescent="0.2">
      <c r="A7" s="151" t="s">
        <v>32</v>
      </c>
      <c r="B7" s="56" t="s">
        <v>4</v>
      </c>
      <c r="C7" s="57">
        <v>1384381</v>
      </c>
      <c r="D7" s="57">
        <v>1545964</v>
      </c>
      <c r="E7" s="57">
        <v>1738685</v>
      </c>
      <c r="F7" s="97">
        <v>2301692</v>
      </c>
      <c r="G7" s="49">
        <v>6970722</v>
      </c>
      <c r="H7" s="59">
        <v>3729829476.4099998</v>
      </c>
      <c r="I7" s="78">
        <v>4088023373.48</v>
      </c>
      <c r="J7" s="78">
        <v>4481376974</v>
      </c>
      <c r="K7" s="95">
        <v>5483771241.4200001</v>
      </c>
      <c r="L7" s="49">
        <v>17783001064.91</v>
      </c>
      <c r="M7"/>
    </row>
    <row r="8" spans="1:18" x14ac:dyDescent="0.2">
      <c r="A8" s="152"/>
      <c r="B8" s="17" t="s">
        <v>2</v>
      </c>
      <c r="C8" s="22">
        <v>684471</v>
      </c>
      <c r="D8" s="18">
        <v>689378</v>
      </c>
      <c r="E8" s="93">
        <v>722992</v>
      </c>
      <c r="F8" s="19">
        <v>851544</v>
      </c>
      <c r="G8" s="21">
        <v>2948385</v>
      </c>
      <c r="H8" s="22">
        <v>27054211.239999998</v>
      </c>
      <c r="I8" s="18">
        <v>33011712.25</v>
      </c>
      <c r="J8" s="18">
        <v>35865871</v>
      </c>
      <c r="K8" s="93">
        <v>33995145.5</v>
      </c>
      <c r="L8" s="21">
        <v>129926940.34999999</v>
      </c>
      <c r="M8"/>
    </row>
    <row r="9" spans="1:18" x14ac:dyDescent="0.2">
      <c r="A9" s="152"/>
      <c r="B9" s="17" t="s">
        <v>5</v>
      </c>
      <c r="C9" s="22">
        <v>491275</v>
      </c>
      <c r="D9" s="18">
        <v>480391</v>
      </c>
      <c r="E9" s="93">
        <v>508322</v>
      </c>
      <c r="F9" s="19">
        <v>661282</v>
      </c>
      <c r="G9" s="21">
        <v>2141270</v>
      </c>
      <c r="H9" s="22">
        <v>12005354.66</v>
      </c>
      <c r="I9" s="18">
        <v>13094204.75</v>
      </c>
      <c r="J9" s="18">
        <v>13240621</v>
      </c>
      <c r="K9" s="93">
        <v>14609100.300000001</v>
      </c>
      <c r="L9" s="21">
        <v>52949281.060000002</v>
      </c>
      <c r="M9"/>
    </row>
    <row r="10" spans="1:18" x14ac:dyDescent="0.2">
      <c r="A10" s="152"/>
      <c r="B10" s="17" t="s">
        <v>3</v>
      </c>
      <c r="C10" s="22">
        <v>30115</v>
      </c>
      <c r="D10" s="18">
        <v>28913</v>
      </c>
      <c r="E10" s="93">
        <v>28872</v>
      </c>
      <c r="F10" s="19">
        <v>34748</v>
      </c>
      <c r="G10" s="21">
        <v>122648</v>
      </c>
      <c r="H10" s="22">
        <v>2166762.44</v>
      </c>
      <c r="I10" s="18">
        <v>1965619.95</v>
      </c>
      <c r="J10" s="18">
        <v>2183962</v>
      </c>
      <c r="K10" s="93">
        <v>2405211.33</v>
      </c>
      <c r="L10" s="21">
        <v>8721556.0399999991</v>
      </c>
      <c r="M10"/>
    </row>
    <row r="11" spans="1:18" x14ac:dyDescent="0.2">
      <c r="A11" s="153"/>
      <c r="B11" s="24" t="s">
        <v>1</v>
      </c>
      <c r="C11" s="25">
        <v>3286</v>
      </c>
      <c r="D11" s="26">
        <v>3488</v>
      </c>
      <c r="E11" s="94">
        <v>3843</v>
      </c>
      <c r="F11" s="30">
        <v>3875</v>
      </c>
      <c r="G11" s="27">
        <v>14492</v>
      </c>
      <c r="H11" s="25">
        <v>310154.62</v>
      </c>
      <c r="I11" s="26">
        <v>400136.61</v>
      </c>
      <c r="J11" s="26">
        <v>393043</v>
      </c>
      <c r="K11" s="94">
        <v>402021.85000000003</v>
      </c>
      <c r="L11" s="27">
        <v>1505355.69</v>
      </c>
      <c r="M11"/>
    </row>
    <row r="12" spans="1:18" ht="15.75" customHeight="1" x14ac:dyDescent="0.2">
      <c r="A12" s="151" t="s">
        <v>33</v>
      </c>
      <c r="B12" s="17" t="s">
        <v>4</v>
      </c>
      <c r="C12" s="79"/>
      <c r="D12" s="18"/>
      <c r="E12" s="18"/>
      <c r="F12" s="93"/>
      <c r="G12" s="20"/>
      <c r="H12" s="79"/>
      <c r="I12" s="18"/>
      <c r="J12" s="18"/>
      <c r="K12" s="93"/>
      <c r="L12" s="20"/>
      <c r="M12"/>
    </row>
    <row r="13" spans="1:18" x14ac:dyDescent="0.2">
      <c r="A13" s="152"/>
      <c r="B13" s="17" t="s">
        <v>2</v>
      </c>
      <c r="C13" s="22"/>
      <c r="D13" s="18"/>
      <c r="E13" s="18"/>
      <c r="F13" s="93"/>
      <c r="G13" s="20"/>
      <c r="H13" s="22"/>
      <c r="I13" s="18"/>
      <c r="J13" s="18"/>
      <c r="K13" s="93"/>
      <c r="L13" s="20"/>
      <c r="M13"/>
    </row>
    <row r="14" spans="1:18" x14ac:dyDescent="0.2">
      <c r="A14" s="152"/>
      <c r="B14" s="17" t="s">
        <v>5</v>
      </c>
      <c r="C14" s="22"/>
      <c r="D14" s="18"/>
      <c r="E14" s="18"/>
      <c r="F14" s="93"/>
      <c r="G14" s="20"/>
      <c r="H14" s="22"/>
      <c r="I14" s="18"/>
      <c r="J14" s="18"/>
      <c r="K14" s="93"/>
      <c r="L14" s="20"/>
      <c r="M14"/>
    </row>
    <row r="15" spans="1:18" x14ac:dyDescent="0.2">
      <c r="A15" s="152"/>
      <c r="B15" s="17" t="s">
        <v>3</v>
      </c>
      <c r="C15" s="22"/>
      <c r="D15" s="18"/>
      <c r="E15" s="18"/>
      <c r="F15" s="93"/>
      <c r="G15" s="20"/>
      <c r="H15" s="22"/>
      <c r="I15" s="18"/>
      <c r="J15" s="18"/>
      <c r="K15" s="93"/>
      <c r="L15" s="20"/>
      <c r="M15"/>
    </row>
    <row r="16" spans="1:18" x14ac:dyDescent="0.2">
      <c r="A16" s="153"/>
      <c r="B16" s="29" t="s">
        <v>1</v>
      </c>
      <c r="C16" s="25"/>
      <c r="D16" s="26"/>
      <c r="E16" s="26"/>
      <c r="F16" s="94"/>
      <c r="G16" s="36"/>
      <c r="H16" s="25"/>
      <c r="I16" s="26"/>
      <c r="J16" s="26"/>
      <c r="K16" s="94"/>
      <c r="L16" s="36"/>
      <c r="M16"/>
    </row>
    <row r="17" spans="1:13" ht="15" customHeight="1" x14ac:dyDescent="0.2">
      <c r="A17" s="154" t="s">
        <v>42</v>
      </c>
      <c r="B17" s="50" t="s">
        <v>4</v>
      </c>
      <c r="C17" s="51">
        <v>11733</v>
      </c>
      <c r="D17" s="52">
        <v>13164</v>
      </c>
      <c r="E17" s="52">
        <v>13859</v>
      </c>
      <c r="F17" s="52">
        <v>16774</v>
      </c>
      <c r="G17" s="54">
        <v>55530</v>
      </c>
      <c r="H17" s="51">
        <v>15221444.07</v>
      </c>
      <c r="I17" s="52">
        <v>15218526.949999999</v>
      </c>
      <c r="J17" s="52">
        <v>15413350</v>
      </c>
      <c r="K17" s="52">
        <v>14890509.310000001</v>
      </c>
      <c r="L17" s="54">
        <v>60743830.369999997</v>
      </c>
      <c r="M17"/>
    </row>
    <row r="18" spans="1:13" x14ac:dyDescent="0.2">
      <c r="A18" s="155"/>
      <c r="B18" s="32" t="s">
        <v>2</v>
      </c>
      <c r="C18" s="22">
        <v>44318</v>
      </c>
      <c r="D18" s="18">
        <v>44660</v>
      </c>
      <c r="E18" s="18">
        <v>46547</v>
      </c>
      <c r="F18" s="93">
        <v>53507</v>
      </c>
      <c r="G18" s="20">
        <v>189032</v>
      </c>
      <c r="H18" s="22">
        <v>601289.70000000007</v>
      </c>
      <c r="I18" s="18">
        <v>604869.07999999996</v>
      </c>
      <c r="J18" s="18">
        <v>697657</v>
      </c>
      <c r="K18" s="93">
        <v>707052.92</v>
      </c>
      <c r="L18" s="21">
        <v>2610868.62</v>
      </c>
      <c r="M18"/>
    </row>
    <row r="19" spans="1:13" x14ac:dyDescent="0.2">
      <c r="A19" s="155"/>
      <c r="B19" s="32" t="s">
        <v>5</v>
      </c>
      <c r="C19" s="22">
        <v>39376</v>
      </c>
      <c r="D19" s="18">
        <v>43293</v>
      </c>
      <c r="E19" s="18">
        <v>44002</v>
      </c>
      <c r="F19" s="93">
        <v>57948</v>
      </c>
      <c r="G19" s="20">
        <v>184619</v>
      </c>
      <c r="H19" s="22">
        <v>340221.85000000003</v>
      </c>
      <c r="I19" s="18">
        <v>414573.74</v>
      </c>
      <c r="J19" s="18">
        <v>399786</v>
      </c>
      <c r="K19" s="93">
        <v>498967.48</v>
      </c>
      <c r="L19" s="20">
        <v>1653548.84</v>
      </c>
      <c r="M19"/>
    </row>
    <row r="20" spans="1:13" x14ac:dyDescent="0.2">
      <c r="A20" s="155"/>
      <c r="B20" s="32" t="s">
        <v>3</v>
      </c>
      <c r="C20" s="22">
        <v>479</v>
      </c>
      <c r="D20" s="18">
        <v>448</v>
      </c>
      <c r="E20" s="18">
        <v>427</v>
      </c>
      <c r="F20" s="93">
        <v>598</v>
      </c>
      <c r="G20" s="20">
        <v>1952</v>
      </c>
      <c r="H20" s="22">
        <v>19526.2</v>
      </c>
      <c r="I20" s="18">
        <v>24590.63</v>
      </c>
      <c r="J20" s="18">
        <v>18846</v>
      </c>
      <c r="K20" s="93">
        <v>20326.87</v>
      </c>
      <c r="L20" s="20">
        <v>83289.61</v>
      </c>
      <c r="M20"/>
    </row>
    <row r="21" spans="1:13" x14ac:dyDescent="0.2">
      <c r="A21" s="156"/>
      <c r="B21" s="24" t="s">
        <v>1</v>
      </c>
      <c r="C21" s="25">
        <v>42</v>
      </c>
      <c r="D21" s="26">
        <v>52</v>
      </c>
      <c r="E21" s="26">
        <v>28</v>
      </c>
      <c r="F21" s="94">
        <v>32</v>
      </c>
      <c r="G21" s="36">
        <v>154</v>
      </c>
      <c r="H21" s="25">
        <v>241.63</v>
      </c>
      <c r="I21" s="26">
        <v>473.48</v>
      </c>
      <c r="J21" s="26">
        <v>556</v>
      </c>
      <c r="K21" s="94">
        <v>427.92</v>
      </c>
      <c r="L21" s="36">
        <v>1699.3</v>
      </c>
      <c r="M21"/>
    </row>
    <row r="22" spans="1:13" ht="15.75" customHeight="1" x14ac:dyDescent="0.2">
      <c r="A22" s="154" t="s">
        <v>43</v>
      </c>
      <c r="B22" s="32" t="s">
        <v>4</v>
      </c>
      <c r="C22" s="83"/>
      <c r="D22" s="39"/>
      <c r="E22" s="39"/>
      <c r="F22" s="39"/>
      <c r="G22" s="61"/>
      <c r="H22" s="82"/>
      <c r="I22" s="81"/>
      <c r="J22" s="81"/>
      <c r="K22" s="81"/>
      <c r="L22" s="62"/>
      <c r="M22"/>
    </row>
    <row r="23" spans="1:13" x14ac:dyDescent="0.2">
      <c r="A23" s="155"/>
      <c r="B23" s="32" t="s">
        <v>2</v>
      </c>
      <c r="C23" s="22"/>
      <c r="D23" s="18"/>
      <c r="E23" s="18"/>
      <c r="F23" s="93"/>
      <c r="G23" s="20"/>
      <c r="H23" s="22"/>
      <c r="I23" s="18"/>
      <c r="J23" s="18"/>
      <c r="K23" s="93"/>
      <c r="L23" s="20"/>
      <c r="M23"/>
    </row>
    <row r="24" spans="1:13" x14ac:dyDescent="0.2">
      <c r="A24" s="155"/>
      <c r="B24" s="32" t="s">
        <v>5</v>
      </c>
      <c r="C24" s="22"/>
      <c r="D24" s="18"/>
      <c r="E24" s="18"/>
      <c r="F24" s="93"/>
      <c r="G24" s="20"/>
      <c r="H24" s="22"/>
      <c r="I24" s="18"/>
      <c r="J24" s="18"/>
      <c r="K24" s="93"/>
      <c r="L24" s="20"/>
      <c r="M24"/>
    </row>
    <row r="25" spans="1:13" x14ac:dyDescent="0.2">
      <c r="A25" s="155"/>
      <c r="B25" s="32" t="s">
        <v>3</v>
      </c>
      <c r="C25" s="22"/>
      <c r="D25" s="18"/>
      <c r="E25" s="18"/>
      <c r="F25" s="93"/>
      <c r="G25" s="20"/>
      <c r="H25" s="22"/>
      <c r="I25" s="18"/>
      <c r="J25" s="18"/>
      <c r="K25" s="93"/>
      <c r="L25" s="20"/>
      <c r="M25"/>
    </row>
    <row r="26" spans="1:13" x14ac:dyDescent="0.2">
      <c r="A26" s="156"/>
      <c r="B26" s="24" t="s">
        <v>1</v>
      </c>
      <c r="C26" s="25"/>
      <c r="D26" s="26"/>
      <c r="E26" s="26"/>
      <c r="F26" s="94"/>
      <c r="G26" s="36"/>
      <c r="H26" s="25"/>
      <c r="I26" s="26"/>
      <c r="J26" s="26"/>
      <c r="K26" s="94"/>
      <c r="L26" s="36"/>
      <c r="M26"/>
    </row>
    <row r="27" spans="1:13" ht="15" customHeight="1" x14ac:dyDescent="0.2">
      <c r="A27" s="157" t="s">
        <v>34</v>
      </c>
      <c r="B27" s="43" t="s">
        <v>4</v>
      </c>
      <c r="C27" s="77">
        <v>1396114</v>
      </c>
      <c r="D27" s="45">
        <v>1559128</v>
      </c>
      <c r="E27" s="45">
        <v>1752544</v>
      </c>
      <c r="F27" s="45">
        <v>2318466</v>
      </c>
      <c r="G27" s="47">
        <v>7026252</v>
      </c>
      <c r="H27" s="77">
        <v>3745050920.48</v>
      </c>
      <c r="I27" s="45">
        <v>4103241900.4299998</v>
      </c>
      <c r="J27" s="45">
        <v>4496790324</v>
      </c>
      <c r="K27" s="45">
        <v>5498661750.7300005</v>
      </c>
      <c r="L27" s="49">
        <v>17843744895.279999</v>
      </c>
      <c r="M27"/>
    </row>
    <row r="28" spans="1:13" x14ac:dyDescent="0.2">
      <c r="A28" s="158"/>
      <c r="B28" s="32" t="s">
        <v>2</v>
      </c>
      <c r="C28" s="22">
        <v>728789</v>
      </c>
      <c r="D28" s="18">
        <v>734038</v>
      </c>
      <c r="E28" s="18">
        <v>769539</v>
      </c>
      <c r="F28" s="93">
        <v>905051</v>
      </c>
      <c r="G28" s="20">
        <v>3137417</v>
      </c>
      <c r="H28" s="22">
        <v>27655500.939999998</v>
      </c>
      <c r="I28" s="18">
        <v>33616581.329999998</v>
      </c>
      <c r="J28" s="18">
        <v>36563528</v>
      </c>
      <c r="K28" s="93">
        <v>34702198.420000002</v>
      </c>
      <c r="L28" s="20">
        <v>132537808.97</v>
      </c>
      <c r="M28"/>
    </row>
    <row r="29" spans="1:13" x14ac:dyDescent="0.2">
      <c r="A29" s="158"/>
      <c r="B29" s="32" t="s">
        <v>5</v>
      </c>
      <c r="C29" s="22">
        <v>530651</v>
      </c>
      <c r="D29" s="18">
        <v>523684</v>
      </c>
      <c r="E29" s="18">
        <v>552324</v>
      </c>
      <c r="F29" s="93">
        <v>719230</v>
      </c>
      <c r="G29" s="20">
        <v>2325889</v>
      </c>
      <c r="H29" s="22">
        <v>12345576.51</v>
      </c>
      <c r="I29" s="18">
        <v>13508778.49</v>
      </c>
      <c r="J29" s="18">
        <v>13640407</v>
      </c>
      <c r="K29" s="93">
        <v>15108067.780000001</v>
      </c>
      <c r="L29" s="20">
        <v>54602829.900000006</v>
      </c>
      <c r="M29"/>
    </row>
    <row r="30" spans="1:13" x14ac:dyDescent="0.2">
      <c r="A30" s="158"/>
      <c r="B30" s="32" t="s">
        <v>3</v>
      </c>
      <c r="C30" s="22">
        <v>30594</v>
      </c>
      <c r="D30" s="18">
        <v>29361</v>
      </c>
      <c r="E30" s="18">
        <v>29299</v>
      </c>
      <c r="F30" s="93">
        <v>35346</v>
      </c>
      <c r="G30" s="20">
        <v>124600</v>
      </c>
      <c r="H30" s="22">
        <v>2186288.64</v>
      </c>
      <c r="I30" s="18">
        <v>1990210.5799999998</v>
      </c>
      <c r="J30" s="18">
        <v>2202808</v>
      </c>
      <c r="K30" s="93">
        <v>2425538.2000000002</v>
      </c>
      <c r="L30" s="20">
        <v>8804845.6499999985</v>
      </c>
      <c r="M30"/>
    </row>
    <row r="31" spans="1:13" x14ac:dyDescent="0.2">
      <c r="A31" s="159"/>
      <c r="B31" s="24" t="s">
        <v>1</v>
      </c>
      <c r="C31" s="25">
        <v>3328</v>
      </c>
      <c r="D31" s="26">
        <v>3540</v>
      </c>
      <c r="E31" s="26">
        <v>3871</v>
      </c>
      <c r="F31" s="94">
        <v>3907</v>
      </c>
      <c r="G31" s="36">
        <v>14646</v>
      </c>
      <c r="H31" s="25">
        <v>310396.25</v>
      </c>
      <c r="I31" s="26">
        <v>400610.08999999997</v>
      </c>
      <c r="J31" s="26">
        <v>393599</v>
      </c>
      <c r="K31" s="94">
        <v>402449.77</v>
      </c>
      <c r="L31" s="36">
        <v>1507054.99</v>
      </c>
      <c r="M31"/>
    </row>
    <row r="32" spans="1:13" ht="6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38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35:L35"/>
    <mergeCell ref="A12:A16"/>
    <mergeCell ref="A17:A21"/>
    <mergeCell ref="A22:A26"/>
    <mergeCell ref="A27:A31"/>
    <mergeCell ref="A33:L33"/>
    <mergeCell ref="A34:L34"/>
    <mergeCell ref="A7:A11"/>
    <mergeCell ref="A3:R3"/>
    <mergeCell ref="A5:A6"/>
    <mergeCell ref="B5:B6"/>
    <mergeCell ref="C5:G5"/>
    <mergeCell ref="H5:L5"/>
  </mergeCells>
  <pageMargins left="0.75" right="0.75" top="1" bottom="1" header="0.5" footer="0.5"/>
  <pageSetup paperSize="9" scale="61" orientation="landscape" horizontalDpi="4294967295" verticalDpi="4294967295" r:id="rId1"/>
  <headerFooter>
    <oddHeader>&amp;LNATIONAL BANK OF SERBIA
PAYMENT SYSTEM DEPARTMENT
Payment System Operational and Risk Management Division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42"/>
  <sheetViews>
    <sheetView showGridLines="0" showRuler="0" zoomScaleNormal="100" workbookViewId="0">
      <selection activeCell="P16" sqref="P16"/>
    </sheetView>
  </sheetViews>
  <sheetFormatPr defaultRowHeight="12.75" x14ac:dyDescent="0.2"/>
  <cols>
    <col min="1" max="1" width="11.85546875" customWidth="1"/>
    <col min="2" max="2" width="7.7109375" customWidth="1"/>
    <col min="3" max="3" width="8.28515625" style="1" customWidth="1"/>
    <col min="4" max="6" width="9.140625" style="1" customWidth="1"/>
    <col min="7" max="7" width="10.85546875" style="1" customWidth="1"/>
    <col min="8" max="8" width="11.42578125" style="2" customWidth="1"/>
    <col min="9" max="11" width="11.140625" style="2" customWidth="1"/>
    <col min="12" max="12" width="12" customWidth="1"/>
    <col min="13" max="13" width="9.140625" style="2"/>
    <col min="14" max="14" width="13.85546875" bestFit="1" customWidth="1"/>
    <col min="15" max="15" width="12.7109375" bestFit="1" customWidth="1"/>
  </cols>
  <sheetData>
    <row r="2" spans="1:16" x14ac:dyDescent="0.2">
      <c r="A2" s="9" t="s">
        <v>52</v>
      </c>
      <c r="B2" s="12"/>
      <c r="C2" s="4"/>
      <c r="D2" s="4"/>
      <c r="E2" s="4"/>
      <c r="F2" s="4"/>
      <c r="M2"/>
    </row>
    <row r="3" spans="1:16" x14ac:dyDescent="0.2">
      <c r="B3" s="175" t="s">
        <v>53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6" ht="17.25" customHeight="1" x14ac:dyDescent="0.2">
      <c r="A4" s="13" t="s">
        <v>50</v>
      </c>
      <c r="G4" s="73"/>
      <c r="H4" s="73"/>
      <c r="I4" s="74"/>
      <c r="J4" s="84"/>
      <c r="K4" s="86"/>
      <c r="L4" s="73"/>
      <c r="M4"/>
    </row>
    <row r="5" spans="1:16" ht="14.25" customHeight="1" x14ac:dyDescent="0.2">
      <c r="A5" s="161"/>
      <c r="B5" s="168" t="s">
        <v>24</v>
      </c>
      <c r="C5" s="165" t="s">
        <v>20</v>
      </c>
      <c r="D5" s="171"/>
      <c r="E5" s="171"/>
      <c r="F5" s="171"/>
      <c r="G5" s="166"/>
      <c r="H5" s="172" t="s">
        <v>25</v>
      </c>
      <c r="I5" s="173"/>
      <c r="J5" s="173"/>
      <c r="K5" s="173"/>
      <c r="L5" s="174"/>
      <c r="M5"/>
    </row>
    <row r="6" spans="1:16" ht="14.25" customHeight="1" x14ac:dyDescent="0.2">
      <c r="A6" s="162"/>
      <c r="B6" s="164"/>
      <c r="C6" s="15" t="s">
        <v>17</v>
      </c>
      <c r="D6" s="14" t="s">
        <v>18</v>
      </c>
      <c r="E6" s="14" t="s">
        <v>19</v>
      </c>
      <c r="F6" s="14" t="s">
        <v>44</v>
      </c>
      <c r="G6" s="15" t="s">
        <v>27</v>
      </c>
      <c r="H6" s="15" t="s">
        <v>17</v>
      </c>
      <c r="I6" s="16" t="s">
        <v>18</v>
      </c>
      <c r="J6" s="16" t="s">
        <v>19</v>
      </c>
      <c r="K6" s="16" t="s">
        <v>44</v>
      </c>
      <c r="L6" s="15" t="s">
        <v>27</v>
      </c>
      <c r="M6"/>
    </row>
    <row r="7" spans="1:16" ht="17.25" customHeight="1" x14ac:dyDescent="0.2">
      <c r="A7" s="151" t="s">
        <v>0</v>
      </c>
      <c r="B7" s="56" t="s">
        <v>4</v>
      </c>
      <c r="C7" s="57">
        <v>456534</v>
      </c>
      <c r="D7" s="57">
        <v>550081</v>
      </c>
      <c r="E7" s="57">
        <v>621359</v>
      </c>
      <c r="F7" s="57">
        <v>1185965</v>
      </c>
      <c r="G7" s="49">
        <v>2813939</v>
      </c>
      <c r="H7" s="59">
        <v>1621122543.27</v>
      </c>
      <c r="I7" s="78">
        <v>1995605006.27</v>
      </c>
      <c r="J7" s="78">
        <v>2169632947.9200001</v>
      </c>
      <c r="K7" s="78">
        <v>3481443697.3299999</v>
      </c>
      <c r="L7" s="49">
        <v>9267804194.7900009</v>
      </c>
      <c r="M7" s="1"/>
      <c r="N7" s="1"/>
      <c r="O7" s="1"/>
      <c r="P7" s="1"/>
    </row>
    <row r="8" spans="1:16" x14ac:dyDescent="0.2">
      <c r="A8" s="152"/>
      <c r="B8" s="17" t="s">
        <v>2</v>
      </c>
      <c r="C8" s="22">
        <v>622567</v>
      </c>
      <c r="D8" s="18">
        <v>539364</v>
      </c>
      <c r="E8" s="18">
        <v>588771</v>
      </c>
      <c r="F8" s="18">
        <v>688170</v>
      </c>
      <c r="G8" s="21">
        <v>2438872</v>
      </c>
      <c r="H8" s="22">
        <v>29542669.010000002</v>
      </c>
      <c r="I8" s="18">
        <v>30952020.18</v>
      </c>
      <c r="J8" s="18">
        <v>27701486.370000001</v>
      </c>
      <c r="K8" s="18">
        <v>26145904.84</v>
      </c>
      <c r="L8" s="21">
        <v>114342080.40000001</v>
      </c>
      <c r="M8" s="1"/>
      <c r="N8" s="1"/>
      <c r="O8" s="1"/>
      <c r="P8" s="1"/>
    </row>
    <row r="9" spans="1:16" x14ac:dyDescent="0.2">
      <c r="A9" s="152"/>
      <c r="B9" s="17" t="s">
        <v>5</v>
      </c>
      <c r="C9" s="22">
        <v>388537</v>
      </c>
      <c r="D9" s="18">
        <v>529002</v>
      </c>
      <c r="E9" s="18">
        <v>444608</v>
      </c>
      <c r="F9" s="18">
        <v>547856</v>
      </c>
      <c r="G9" s="21">
        <v>1910003</v>
      </c>
      <c r="H9" s="22">
        <v>15377008.689999999</v>
      </c>
      <c r="I9" s="18">
        <v>15449008.789999999</v>
      </c>
      <c r="J9" s="18">
        <v>10948755.27</v>
      </c>
      <c r="K9" s="18">
        <v>12481536.35</v>
      </c>
      <c r="L9" s="21">
        <v>54256309.100000001</v>
      </c>
      <c r="M9" s="1"/>
      <c r="N9" s="1"/>
      <c r="O9" s="1"/>
      <c r="P9" s="1"/>
    </row>
    <row r="10" spans="1:16" x14ac:dyDescent="0.2">
      <c r="A10" s="152"/>
      <c r="B10" s="17" t="s">
        <v>3</v>
      </c>
      <c r="C10" s="22">
        <v>53940</v>
      </c>
      <c r="D10" s="18">
        <v>49265</v>
      </c>
      <c r="E10" s="18">
        <v>25996</v>
      </c>
      <c r="F10" s="18">
        <v>31554</v>
      </c>
      <c r="G10" s="21">
        <v>160755</v>
      </c>
      <c r="H10" s="22">
        <v>2431084.63</v>
      </c>
      <c r="I10" s="18">
        <v>2256552.5699999998</v>
      </c>
      <c r="J10" s="18">
        <v>2003692.89</v>
      </c>
      <c r="K10" s="18">
        <v>2371659.46</v>
      </c>
      <c r="L10" s="63">
        <v>9062989.5500000007</v>
      </c>
      <c r="M10" s="1"/>
      <c r="N10" s="1"/>
      <c r="O10" s="1"/>
      <c r="P10" s="1"/>
    </row>
    <row r="11" spans="1:16" x14ac:dyDescent="0.2">
      <c r="A11" s="153"/>
      <c r="B11" s="24" t="s">
        <v>1</v>
      </c>
      <c r="C11" s="25">
        <v>2377</v>
      </c>
      <c r="D11" s="26">
        <v>2605</v>
      </c>
      <c r="E11" s="26">
        <v>2444</v>
      </c>
      <c r="F11" s="26">
        <v>2934</v>
      </c>
      <c r="G11" s="27">
        <v>10360</v>
      </c>
      <c r="H11" s="25">
        <v>260916.7</v>
      </c>
      <c r="I11" s="26">
        <v>290241.53999999998</v>
      </c>
      <c r="J11" s="26">
        <v>207816.94</v>
      </c>
      <c r="K11" s="26">
        <v>258958.18</v>
      </c>
      <c r="L11" s="27">
        <v>1017933.36</v>
      </c>
      <c r="M11" s="1"/>
      <c r="N11" s="1"/>
      <c r="O11" s="1"/>
      <c r="P11" s="1"/>
    </row>
    <row r="12" spans="1:16" ht="15" customHeight="1" x14ac:dyDescent="0.2">
      <c r="A12" s="151" t="s">
        <v>6</v>
      </c>
      <c r="B12" s="56" t="s">
        <v>4</v>
      </c>
      <c r="C12" s="22"/>
      <c r="D12" s="18"/>
      <c r="E12" s="18"/>
      <c r="F12" s="18"/>
      <c r="G12" s="28"/>
      <c r="H12" s="79"/>
      <c r="I12" s="18"/>
      <c r="J12" s="18"/>
      <c r="K12" s="18"/>
      <c r="L12" s="28"/>
      <c r="M12" s="1"/>
      <c r="N12" s="1"/>
    </row>
    <row r="13" spans="1:16" x14ac:dyDescent="0.2">
      <c r="A13" s="152"/>
      <c r="B13" s="17" t="s">
        <v>2</v>
      </c>
      <c r="C13" s="22"/>
      <c r="D13" s="18"/>
      <c r="E13" s="18"/>
      <c r="F13" s="18"/>
      <c r="G13" s="28"/>
      <c r="H13" s="22"/>
      <c r="I13" s="18"/>
      <c r="J13" s="18"/>
      <c r="K13" s="18"/>
      <c r="L13" s="28"/>
      <c r="M13" s="1"/>
      <c r="N13" s="1"/>
    </row>
    <row r="14" spans="1:16" x14ac:dyDescent="0.2">
      <c r="A14" s="152"/>
      <c r="B14" s="17" t="s">
        <v>5</v>
      </c>
      <c r="C14" s="75"/>
      <c r="G14" s="28"/>
      <c r="H14" s="80"/>
      <c r="L14" s="28"/>
      <c r="M14" s="1"/>
      <c r="N14" s="1"/>
    </row>
    <row r="15" spans="1:16" x14ac:dyDescent="0.2">
      <c r="A15" s="152"/>
      <c r="B15" s="17" t="s">
        <v>3</v>
      </c>
      <c r="C15" s="22"/>
      <c r="D15" s="18"/>
      <c r="E15" s="18"/>
      <c r="F15" s="18"/>
      <c r="G15" s="28"/>
      <c r="H15" s="22"/>
      <c r="I15" s="18"/>
      <c r="J15" s="18"/>
      <c r="K15" s="18"/>
      <c r="L15" s="28"/>
      <c r="M15" s="1"/>
      <c r="N15" s="1"/>
    </row>
    <row r="16" spans="1:16" x14ac:dyDescent="0.2">
      <c r="A16" s="153"/>
      <c r="B16" s="29" t="s">
        <v>1</v>
      </c>
      <c r="C16" s="25"/>
      <c r="D16" s="26"/>
      <c r="E16" s="26"/>
      <c r="F16" s="26"/>
      <c r="G16" s="31"/>
      <c r="H16" s="25"/>
      <c r="I16" s="26"/>
      <c r="J16" s="26"/>
      <c r="K16" s="26"/>
      <c r="L16" s="31"/>
      <c r="M16" s="1"/>
      <c r="N16" s="1"/>
    </row>
    <row r="17" spans="1:15" ht="15" customHeight="1" x14ac:dyDescent="0.2">
      <c r="A17" s="154" t="s">
        <v>39</v>
      </c>
      <c r="B17" s="50" t="s">
        <v>4</v>
      </c>
      <c r="C17" s="51">
        <v>7582</v>
      </c>
      <c r="D17" s="52">
        <v>7045</v>
      </c>
      <c r="E17" s="52">
        <v>7163</v>
      </c>
      <c r="F17" s="52">
        <v>11486</v>
      </c>
      <c r="G17" s="54">
        <v>33276</v>
      </c>
      <c r="H17" s="51">
        <v>14380626.640000001</v>
      </c>
      <c r="I17" s="52">
        <v>17041706.690000001</v>
      </c>
      <c r="J17" s="52">
        <v>10818291.880000001</v>
      </c>
      <c r="K17" s="52">
        <v>15557184.08</v>
      </c>
      <c r="L17" s="54">
        <v>57797809.289999999</v>
      </c>
      <c r="M17" s="1"/>
      <c r="N17" s="1"/>
    </row>
    <row r="18" spans="1:15" x14ac:dyDescent="0.2">
      <c r="A18" s="155"/>
      <c r="B18" s="32" t="s">
        <v>2</v>
      </c>
      <c r="C18" s="22">
        <v>34672</v>
      </c>
      <c r="D18" s="18">
        <v>30425</v>
      </c>
      <c r="E18" s="18">
        <v>31474</v>
      </c>
      <c r="F18" s="18">
        <v>39764</v>
      </c>
      <c r="G18" s="20">
        <v>136335</v>
      </c>
      <c r="H18" s="22">
        <v>479190.76</v>
      </c>
      <c r="I18" s="18">
        <v>465132.96</v>
      </c>
      <c r="J18" s="18">
        <v>542906.02</v>
      </c>
      <c r="K18" s="18">
        <v>561507.19000000006</v>
      </c>
      <c r="L18" s="21">
        <v>2048736.93</v>
      </c>
      <c r="M18" s="1"/>
      <c r="N18" s="1"/>
    </row>
    <row r="19" spans="1:15" x14ac:dyDescent="0.2">
      <c r="A19" s="155"/>
      <c r="B19" s="32" t="s">
        <v>5</v>
      </c>
      <c r="C19" s="22">
        <v>40293</v>
      </c>
      <c r="D19" s="18">
        <v>35236</v>
      </c>
      <c r="E19" s="18">
        <v>39500</v>
      </c>
      <c r="F19" s="18">
        <v>45726</v>
      </c>
      <c r="G19" s="20">
        <v>160755</v>
      </c>
      <c r="H19" s="22">
        <v>347391.54</v>
      </c>
      <c r="I19" s="18">
        <v>334186.31</v>
      </c>
      <c r="J19" s="18">
        <v>377213.56</v>
      </c>
      <c r="K19" s="18">
        <v>385883.51</v>
      </c>
      <c r="L19" s="20">
        <v>1444674.92</v>
      </c>
      <c r="M19" s="1"/>
      <c r="N19" s="1"/>
    </row>
    <row r="20" spans="1:15" x14ac:dyDescent="0.2">
      <c r="A20" s="155"/>
      <c r="B20" s="32" t="s">
        <v>3</v>
      </c>
      <c r="C20" s="22">
        <v>408</v>
      </c>
      <c r="D20" s="18">
        <v>332</v>
      </c>
      <c r="E20" s="18">
        <v>347</v>
      </c>
      <c r="F20" s="18">
        <v>445</v>
      </c>
      <c r="G20" s="20">
        <v>1532</v>
      </c>
      <c r="H20" s="22">
        <v>13425.960000000001</v>
      </c>
      <c r="I20" s="18">
        <v>14808.08</v>
      </c>
      <c r="J20" s="18">
        <v>13572.41</v>
      </c>
      <c r="K20" s="18">
        <v>14906.48</v>
      </c>
      <c r="L20" s="20">
        <v>56712.93</v>
      </c>
      <c r="M20" s="1"/>
      <c r="N20" s="1"/>
    </row>
    <row r="21" spans="1:15" x14ac:dyDescent="0.2">
      <c r="A21" s="156"/>
      <c r="B21" s="24" t="s">
        <v>1</v>
      </c>
      <c r="C21" s="25">
        <v>14</v>
      </c>
      <c r="D21" s="26">
        <v>12</v>
      </c>
      <c r="E21" s="26">
        <v>29</v>
      </c>
      <c r="F21" s="26">
        <v>35</v>
      </c>
      <c r="G21" s="36">
        <v>90</v>
      </c>
      <c r="H21" s="25">
        <v>425.79</v>
      </c>
      <c r="I21" s="26">
        <v>198.27</v>
      </c>
      <c r="J21" s="26">
        <v>194.95000000000002</v>
      </c>
      <c r="K21" s="26">
        <v>897.86</v>
      </c>
      <c r="L21" s="36">
        <v>1716.8700000000001</v>
      </c>
      <c r="M21" s="1"/>
      <c r="N21" s="1"/>
    </row>
    <row r="22" spans="1:15" ht="14.25" customHeight="1" x14ac:dyDescent="0.2">
      <c r="A22" s="154" t="s">
        <v>7</v>
      </c>
      <c r="B22" s="32" t="s">
        <v>4</v>
      </c>
      <c r="C22" s="38"/>
      <c r="D22" s="85"/>
      <c r="E22" s="85"/>
      <c r="F22" s="76"/>
      <c r="G22" s="40"/>
      <c r="H22" s="82"/>
      <c r="I22" s="81"/>
      <c r="J22" s="81"/>
      <c r="K22" s="81"/>
      <c r="L22" s="42"/>
      <c r="M22" s="1"/>
      <c r="N22" s="1"/>
    </row>
    <row r="23" spans="1:15" x14ac:dyDescent="0.2">
      <c r="A23" s="155"/>
      <c r="B23" s="32" t="s">
        <v>2</v>
      </c>
      <c r="C23" s="22"/>
      <c r="D23" s="18"/>
      <c r="E23" s="18"/>
      <c r="F23" s="18"/>
      <c r="G23" s="28"/>
      <c r="H23" s="22"/>
      <c r="I23" s="18"/>
      <c r="J23" s="18"/>
      <c r="K23" s="18"/>
      <c r="L23" s="20"/>
      <c r="M23" s="1"/>
      <c r="N23" s="1"/>
    </row>
    <row r="24" spans="1:15" x14ac:dyDescent="0.2">
      <c r="A24" s="155"/>
      <c r="B24" s="32" t="s">
        <v>5</v>
      </c>
      <c r="C24" s="22"/>
      <c r="D24" s="18"/>
      <c r="E24" s="18"/>
      <c r="F24" s="18"/>
      <c r="G24" s="28"/>
      <c r="H24" s="22"/>
      <c r="I24" s="18"/>
      <c r="J24" s="18"/>
      <c r="K24" s="18"/>
      <c r="L24" s="28"/>
      <c r="M24" s="1"/>
      <c r="N24" s="1"/>
    </row>
    <row r="25" spans="1:15" x14ac:dyDescent="0.2">
      <c r="A25" s="155"/>
      <c r="B25" s="32" t="s">
        <v>3</v>
      </c>
      <c r="C25" s="22"/>
      <c r="D25" s="18"/>
      <c r="E25" s="18"/>
      <c r="F25" s="18"/>
      <c r="G25" s="28"/>
      <c r="H25" s="22"/>
      <c r="I25" s="18"/>
      <c r="J25" s="18"/>
      <c r="K25" s="18"/>
      <c r="L25" s="28"/>
      <c r="M25" s="1"/>
      <c r="N25" s="1"/>
    </row>
    <row r="26" spans="1:15" x14ac:dyDescent="0.2">
      <c r="A26" s="156"/>
      <c r="B26" s="24" t="s">
        <v>1</v>
      </c>
      <c r="C26" s="25"/>
      <c r="D26" s="26"/>
      <c r="E26" s="26"/>
      <c r="F26" s="26"/>
      <c r="G26" s="31"/>
      <c r="H26" s="25"/>
      <c r="I26" s="26"/>
      <c r="J26" s="26"/>
      <c r="K26" s="26"/>
      <c r="L26" s="31"/>
      <c r="M26" s="1"/>
      <c r="N26" s="1"/>
    </row>
    <row r="27" spans="1:15" ht="15" customHeight="1" x14ac:dyDescent="0.2">
      <c r="A27" s="157" t="s">
        <v>21</v>
      </c>
      <c r="B27" s="43" t="s">
        <v>4</v>
      </c>
      <c r="C27" s="77">
        <v>464116</v>
      </c>
      <c r="D27" s="45">
        <v>557126</v>
      </c>
      <c r="E27" s="45">
        <v>628522</v>
      </c>
      <c r="F27" s="45">
        <v>1197451</v>
      </c>
      <c r="G27" s="47">
        <v>2847215</v>
      </c>
      <c r="H27" s="77">
        <v>1635503169.9100001</v>
      </c>
      <c r="I27" s="45">
        <v>2012646712.96</v>
      </c>
      <c r="J27" s="45">
        <v>2180451239.8000002</v>
      </c>
      <c r="K27" s="45">
        <v>3497000881.4099998</v>
      </c>
      <c r="L27" s="49">
        <v>9325602004.0800018</v>
      </c>
      <c r="M27" s="1"/>
      <c r="N27" s="1"/>
      <c r="O27" s="1"/>
    </row>
    <row r="28" spans="1:15" x14ac:dyDescent="0.2">
      <c r="A28" s="158"/>
      <c r="B28" s="32" t="s">
        <v>2</v>
      </c>
      <c r="C28" s="22">
        <v>657239</v>
      </c>
      <c r="D28" s="18">
        <v>569789</v>
      </c>
      <c r="E28" s="18">
        <v>620245</v>
      </c>
      <c r="F28" s="18">
        <v>727934</v>
      </c>
      <c r="G28" s="20">
        <v>2575207</v>
      </c>
      <c r="H28" s="22">
        <v>30021859.770000003</v>
      </c>
      <c r="I28" s="18">
        <v>31417153.140000001</v>
      </c>
      <c r="J28" s="18">
        <v>28244392.390000001</v>
      </c>
      <c r="K28" s="18">
        <v>26707412.030000001</v>
      </c>
      <c r="L28" s="20">
        <v>116390817.33000001</v>
      </c>
      <c r="M28" s="1"/>
      <c r="N28" s="1"/>
      <c r="O28" s="1"/>
    </row>
    <row r="29" spans="1:15" x14ac:dyDescent="0.2">
      <c r="A29" s="158"/>
      <c r="B29" s="32" t="s">
        <v>5</v>
      </c>
      <c r="C29" s="22">
        <v>428830</v>
      </c>
      <c r="D29" s="18">
        <v>564238</v>
      </c>
      <c r="E29" s="18">
        <v>484108</v>
      </c>
      <c r="F29" s="18">
        <v>593582</v>
      </c>
      <c r="G29" s="20">
        <v>2070758</v>
      </c>
      <c r="H29" s="22">
        <v>15724400.229999999</v>
      </c>
      <c r="I29" s="18">
        <v>15783195.1</v>
      </c>
      <c r="J29" s="18">
        <v>11325968.83</v>
      </c>
      <c r="K29" s="18">
        <v>12867419.859999999</v>
      </c>
      <c r="L29" s="20">
        <v>55700984.020000003</v>
      </c>
      <c r="M29" s="1"/>
      <c r="N29" s="1"/>
      <c r="O29" s="1"/>
    </row>
    <row r="30" spans="1:15" x14ac:dyDescent="0.2">
      <c r="A30" s="158"/>
      <c r="B30" s="32" t="s">
        <v>3</v>
      </c>
      <c r="C30" s="22">
        <v>54348</v>
      </c>
      <c r="D30" s="18">
        <v>49597</v>
      </c>
      <c r="E30" s="18">
        <v>26343</v>
      </c>
      <c r="F30" s="18">
        <v>31999</v>
      </c>
      <c r="G30" s="20">
        <v>162287</v>
      </c>
      <c r="H30" s="22">
        <v>2444510.59</v>
      </c>
      <c r="I30" s="18">
        <v>2271360.65</v>
      </c>
      <c r="J30" s="18">
        <v>2017265.2999999998</v>
      </c>
      <c r="K30" s="18">
        <v>2386565.94</v>
      </c>
      <c r="L30" s="20">
        <v>9119702.4800000004</v>
      </c>
      <c r="M30" s="1"/>
      <c r="N30" s="1"/>
      <c r="O30" s="1"/>
    </row>
    <row r="31" spans="1:15" x14ac:dyDescent="0.2">
      <c r="A31" s="159"/>
      <c r="B31" s="24" t="s">
        <v>1</v>
      </c>
      <c r="C31" s="25">
        <v>2391</v>
      </c>
      <c r="D31" s="26">
        <v>2617</v>
      </c>
      <c r="E31" s="26">
        <v>2473</v>
      </c>
      <c r="F31" s="26">
        <v>2969</v>
      </c>
      <c r="G31" s="36">
        <v>10450</v>
      </c>
      <c r="H31" s="25">
        <v>261342.49000000002</v>
      </c>
      <c r="I31" s="26">
        <v>290439.81</v>
      </c>
      <c r="J31" s="26">
        <v>208011.89</v>
      </c>
      <c r="K31" s="26">
        <v>259856.03999999998</v>
      </c>
      <c r="L31" s="36">
        <v>1019650.23</v>
      </c>
      <c r="M31" s="1"/>
      <c r="N31" s="1"/>
      <c r="O31" s="1"/>
    </row>
    <row r="32" spans="1:15" ht="5.2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40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  <row r="38" spans="1:16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>
        <f t="shared" ref="M38" si="0">M7+M17</f>
        <v>0</v>
      </c>
    </row>
    <row r="39" spans="1:16" x14ac:dyDescent="0.2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6" x14ac:dyDescent="0.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6" x14ac:dyDescent="0.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6" x14ac:dyDescent="0.2"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mergeCells count="13">
    <mergeCell ref="A7:A11"/>
    <mergeCell ref="B3:O3"/>
    <mergeCell ref="A5:A6"/>
    <mergeCell ref="B5:B6"/>
    <mergeCell ref="C5:G5"/>
    <mergeCell ref="H5:L5"/>
    <mergeCell ref="A35:L35"/>
    <mergeCell ref="A12:A16"/>
    <mergeCell ref="A17:A21"/>
    <mergeCell ref="A22:A26"/>
    <mergeCell ref="A27:A31"/>
    <mergeCell ref="A33:L33"/>
    <mergeCell ref="A34:L34"/>
  </mergeCells>
  <pageMargins left="0.75" right="0.75" top="1" bottom="1" header="0.5" footer="0.5"/>
  <pageSetup paperSize="9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37"/>
  <sheetViews>
    <sheetView showGridLines="0" showRuler="0" topLeftCell="A13" zoomScaleNormal="100" workbookViewId="0">
      <selection activeCell="A40" sqref="A40"/>
    </sheetView>
  </sheetViews>
  <sheetFormatPr defaultRowHeight="12.75" x14ac:dyDescent="0.2"/>
  <cols>
    <col min="1" max="1" width="11.85546875" customWidth="1"/>
    <col min="2" max="2" width="7.7109375" customWidth="1"/>
    <col min="3" max="6" width="8.28515625" style="1" customWidth="1"/>
    <col min="7" max="7" width="10.85546875" style="1" customWidth="1"/>
    <col min="8" max="11" width="11.5703125" style="2" customWidth="1"/>
    <col min="12" max="12" width="11" customWidth="1"/>
    <col min="13" max="13" width="9.140625" style="2"/>
  </cols>
  <sheetData>
    <row r="2" spans="1:18" x14ac:dyDescent="0.2">
      <c r="A2" s="11" t="s">
        <v>51</v>
      </c>
      <c r="B2" s="12"/>
      <c r="C2" s="4"/>
      <c r="D2" s="4"/>
      <c r="E2" s="4"/>
      <c r="F2" s="4"/>
      <c r="M2"/>
    </row>
    <row r="3" spans="1:18" ht="12.75" customHeight="1" x14ac:dyDescent="0.2">
      <c r="A3" s="176" t="s">
        <v>28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</row>
    <row r="4" spans="1:18" ht="18" customHeight="1" x14ac:dyDescent="0.2">
      <c r="A4" s="60">
        <v>2018</v>
      </c>
      <c r="G4" s="73"/>
      <c r="H4" s="73"/>
      <c r="I4" s="74"/>
      <c r="J4" s="84"/>
      <c r="K4" s="86"/>
      <c r="L4" s="73"/>
      <c r="M4"/>
    </row>
    <row r="5" spans="1:18" ht="15" customHeight="1" x14ac:dyDescent="0.2">
      <c r="A5" s="161"/>
      <c r="B5" s="168" t="s">
        <v>41</v>
      </c>
      <c r="C5" s="165" t="s">
        <v>29</v>
      </c>
      <c r="D5" s="171"/>
      <c r="E5" s="171"/>
      <c r="F5" s="171"/>
      <c r="G5" s="166"/>
      <c r="H5" s="172" t="s">
        <v>37</v>
      </c>
      <c r="I5" s="173"/>
      <c r="J5" s="173"/>
      <c r="K5" s="173"/>
      <c r="L5" s="174"/>
      <c r="M5"/>
    </row>
    <row r="6" spans="1:18" ht="14.25" customHeight="1" x14ac:dyDescent="0.2">
      <c r="A6" s="162"/>
      <c r="B6" s="164"/>
      <c r="C6" s="15" t="s">
        <v>17</v>
      </c>
      <c r="D6" s="15" t="s">
        <v>18</v>
      </c>
      <c r="E6" s="14" t="s">
        <v>19</v>
      </c>
      <c r="F6" s="14" t="s">
        <v>44</v>
      </c>
      <c r="G6" s="15" t="s">
        <v>30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30</v>
      </c>
      <c r="M6"/>
    </row>
    <row r="7" spans="1:18" ht="17.25" customHeight="1" x14ac:dyDescent="0.2">
      <c r="A7" s="151" t="s">
        <v>32</v>
      </c>
      <c r="B7" s="56" t="s">
        <v>4</v>
      </c>
      <c r="C7" s="57">
        <v>456534</v>
      </c>
      <c r="D7" s="57">
        <v>550081</v>
      </c>
      <c r="E7" s="57">
        <v>621359</v>
      </c>
      <c r="F7" s="57">
        <v>1185965</v>
      </c>
      <c r="G7" s="49">
        <v>2813939</v>
      </c>
      <c r="H7" s="59">
        <v>1621122543.27</v>
      </c>
      <c r="I7" s="78">
        <v>1995605006.27</v>
      </c>
      <c r="J7" s="78">
        <v>2169632947.9200001</v>
      </c>
      <c r="K7" s="78">
        <v>3481443697.3299999</v>
      </c>
      <c r="L7" s="49">
        <v>9267804194.7900009</v>
      </c>
      <c r="M7"/>
    </row>
    <row r="8" spans="1:18" x14ac:dyDescent="0.2">
      <c r="A8" s="152"/>
      <c r="B8" s="17" t="s">
        <v>2</v>
      </c>
      <c r="C8" s="22">
        <v>622567</v>
      </c>
      <c r="D8" s="18">
        <v>539364</v>
      </c>
      <c r="E8" s="19">
        <v>588771</v>
      </c>
      <c r="F8" s="19">
        <v>688170</v>
      </c>
      <c r="G8" s="21">
        <v>2438872</v>
      </c>
      <c r="H8" s="22">
        <v>29542669.010000002</v>
      </c>
      <c r="I8" s="18">
        <v>30952020.18</v>
      </c>
      <c r="J8" s="18">
        <v>27701486.370000001</v>
      </c>
      <c r="K8" s="18">
        <v>26145904.84</v>
      </c>
      <c r="L8" s="21">
        <v>114342080.40000001</v>
      </c>
      <c r="M8"/>
    </row>
    <row r="9" spans="1:18" x14ac:dyDescent="0.2">
      <c r="A9" s="152"/>
      <c r="B9" s="17" t="s">
        <v>5</v>
      </c>
      <c r="C9" s="22">
        <v>388537</v>
      </c>
      <c r="D9" s="18">
        <v>529002</v>
      </c>
      <c r="E9" s="18">
        <v>444608</v>
      </c>
      <c r="F9" s="18">
        <v>547856</v>
      </c>
      <c r="G9" s="21">
        <v>1910003</v>
      </c>
      <c r="H9" s="22">
        <v>15377008.689999999</v>
      </c>
      <c r="I9" s="18">
        <v>15449008.789999999</v>
      </c>
      <c r="J9" s="18">
        <v>10948755.27</v>
      </c>
      <c r="K9" s="18">
        <v>12481536.35</v>
      </c>
      <c r="L9" s="21">
        <v>54256309.100000001</v>
      </c>
      <c r="M9"/>
    </row>
    <row r="10" spans="1:18" x14ac:dyDescent="0.2">
      <c r="A10" s="152"/>
      <c r="B10" s="17" t="s">
        <v>3</v>
      </c>
      <c r="C10" s="22">
        <v>53940</v>
      </c>
      <c r="D10" s="18">
        <v>49265</v>
      </c>
      <c r="E10" s="18">
        <v>25996</v>
      </c>
      <c r="F10" s="18">
        <v>31554</v>
      </c>
      <c r="G10" s="21">
        <v>160755</v>
      </c>
      <c r="H10" s="22">
        <v>2431084.63</v>
      </c>
      <c r="I10" s="18">
        <v>2256552.5699999998</v>
      </c>
      <c r="J10" s="18">
        <v>2003692.89</v>
      </c>
      <c r="K10" s="18">
        <v>2371659.46</v>
      </c>
      <c r="L10" s="21">
        <v>9062989.5500000007</v>
      </c>
      <c r="M10"/>
    </row>
    <row r="11" spans="1:18" x14ac:dyDescent="0.2">
      <c r="A11" s="153"/>
      <c r="B11" s="24" t="s">
        <v>1</v>
      </c>
      <c r="C11" s="25">
        <v>2377</v>
      </c>
      <c r="D11" s="26">
        <v>2605</v>
      </c>
      <c r="E11" s="26">
        <v>2444</v>
      </c>
      <c r="F11" s="26">
        <v>2934</v>
      </c>
      <c r="G11" s="27">
        <v>10360</v>
      </c>
      <c r="H11" s="25">
        <v>260916.7</v>
      </c>
      <c r="I11" s="26">
        <v>290241.53999999998</v>
      </c>
      <c r="J11" s="26">
        <v>207816.94</v>
      </c>
      <c r="K11" s="26">
        <v>258958.18</v>
      </c>
      <c r="L11" s="27">
        <v>1017933.36</v>
      </c>
      <c r="M11"/>
    </row>
    <row r="12" spans="1:18" ht="15.75" customHeight="1" x14ac:dyDescent="0.2">
      <c r="A12" s="151" t="s">
        <v>33</v>
      </c>
      <c r="B12" s="17" t="s">
        <v>4</v>
      </c>
      <c r="C12" s="79"/>
      <c r="D12" s="18"/>
      <c r="E12" s="18"/>
      <c r="F12" s="18"/>
      <c r="G12" s="20"/>
      <c r="H12" s="79"/>
      <c r="I12" s="18"/>
      <c r="J12" s="18"/>
      <c r="K12" s="18"/>
      <c r="L12" s="20"/>
      <c r="M12"/>
    </row>
    <row r="13" spans="1:18" x14ac:dyDescent="0.2">
      <c r="A13" s="152"/>
      <c r="B13" s="17" t="s">
        <v>2</v>
      </c>
      <c r="C13" s="22"/>
      <c r="D13" s="18"/>
      <c r="E13" s="18"/>
      <c r="F13" s="18"/>
      <c r="G13" s="20"/>
      <c r="H13" s="22"/>
      <c r="I13" s="18"/>
      <c r="J13" s="18"/>
      <c r="K13" s="18"/>
      <c r="L13" s="20"/>
      <c r="M13"/>
    </row>
    <row r="14" spans="1:18" x14ac:dyDescent="0.2">
      <c r="A14" s="152"/>
      <c r="B14" s="17" t="s">
        <v>5</v>
      </c>
      <c r="C14" s="22"/>
      <c r="D14" s="18"/>
      <c r="E14" s="18"/>
      <c r="F14" s="18"/>
      <c r="G14" s="20"/>
      <c r="H14" s="22"/>
      <c r="I14" s="18"/>
      <c r="J14" s="18"/>
      <c r="K14" s="18"/>
      <c r="L14" s="20"/>
      <c r="M14"/>
    </row>
    <row r="15" spans="1:18" x14ac:dyDescent="0.2">
      <c r="A15" s="152"/>
      <c r="B15" s="17" t="s">
        <v>3</v>
      </c>
      <c r="C15" s="22"/>
      <c r="D15" s="18"/>
      <c r="E15" s="18"/>
      <c r="F15" s="18"/>
      <c r="G15" s="20"/>
      <c r="H15" s="22"/>
      <c r="I15" s="18"/>
      <c r="J15" s="18"/>
      <c r="K15" s="18"/>
      <c r="L15" s="20"/>
      <c r="M15"/>
    </row>
    <row r="16" spans="1:18" x14ac:dyDescent="0.2">
      <c r="A16" s="153"/>
      <c r="B16" s="29" t="s">
        <v>1</v>
      </c>
      <c r="C16" s="25"/>
      <c r="D16" s="26"/>
      <c r="E16" s="26"/>
      <c r="F16" s="26"/>
      <c r="G16" s="36"/>
      <c r="H16" s="25"/>
      <c r="I16" s="26"/>
      <c r="J16" s="26"/>
      <c r="K16" s="26"/>
      <c r="L16" s="36"/>
      <c r="M16"/>
    </row>
    <row r="17" spans="1:13" ht="15" customHeight="1" x14ac:dyDescent="0.2">
      <c r="A17" s="154" t="s">
        <v>42</v>
      </c>
      <c r="B17" s="50" t="s">
        <v>4</v>
      </c>
      <c r="C17" s="51">
        <v>7582</v>
      </c>
      <c r="D17" s="52">
        <v>7045</v>
      </c>
      <c r="E17" s="52">
        <v>7163</v>
      </c>
      <c r="F17" s="52">
        <v>11486</v>
      </c>
      <c r="G17" s="54">
        <v>33276</v>
      </c>
      <c r="H17" s="51">
        <v>14380626.640000001</v>
      </c>
      <c r="I17" s="52">
        <v>17041706.690000001</v>
      </c>
      <c r="J17" s="52">
        <v>10818291.880000001</v>
      </c>
      <c r="K17" s="52">
        <v>15557184.08</v>
      </c>
      <c r="L17" s="54">
        <v>57797809.289999999</v>
      </c>
      <c r="M17"/>
    </row>
    <row r="18" spans="1:13" x14ac:dyDescent="0.2">
      <c r="A18" s="155"/>
      <c r="B18" s="32" t="s">
        <v>2</v>
      </c>
      <c r="C18" s="22">
        <v>34672</v>
      </c>
      <c r="D18" s="18">
        <v>30425</v>
      </c>
      <c r="E18" s="18">
        <v>31474</v>
      </c>
      <c r="F18" s="18">
        <v>39764</v>
      </c>
      <c r="G18" s="20">
        <v>136335</v>
      </c>
      <c r="H18" s="22">
        <v>479190.76</v>
      </c>
      <c r="I18" s="18">
        <v>465132.96</v>
      </c>
      <c r="J18" s="18">
        <v>542906.02</v>
      </c>
      <c r="K18" s="18">
        <v>561507.19000000006</v>
      </c>
      <c r="L18" s="21">
        <v>2048736.93</v>
      </c>
      <c r="M18"/>
    </row>
    <row r="19" spans="1:13" x14ac:dyDescent="0.2">
      <c r="A19" s="155"/>
      <c r="B19" s="32" t="s">
        <v>5</v>
      </c>
      <c r="C19" s="22">
        <v>40293</v>
      </c>
      <c r="D19" s="18">
        <v>35236</v>
      </c>
      <c r="E19" s="18">
        <v>39500</v>
      </c>
      <c r="F19" s="18">
        <v>45726</v>
      </c>
      <c r="G19" s="20">
        <v>160755</v>
      </c>
      <c r="H19" s="22">
        <v>347391.54</v>
      </c>
      <c r="I19" s="18">
        <v>334186.31</v>
      </c>
      <c r="J19" s="18">
        <v>377213.56</v>
      </c>
      <c r="K19" s="18">
        <v>385883.51</v>
      </c>
      <c r="L19" s="20">
        <v>1444674.92</v>
      </c>
      <c r="M19"/>
    </row>
    <row r="20" spans="1:13" x14ac:dyDescent="0.2">
      <c r="A20" s="155"/>
      <c r="B20" s="32" t="s">
        <v>3</v>
      </c>
      <c r="C20" s="22">
        <v>408</v>
      </c>
      <c r="D20" s="18">
        <v>332</v>
      </c>
      <c r="E20" s="18">
        <v>347</v>
      </c>
      <c r="F20" s="18">
        <v>445</v>
      </c>
      <c r="G20" s="20">
        <v>1532</v>
      </c>
      <c r="H20" s="22">
        <v>13425.960000000001</v>
      </c>
      <c r="I20" s="18">
        <v>14808.08</v>
      </c>
      <c r="J20" s="18">
        <v>13572.41</v>
      </c>
      <c r="K20" s="18">
        <v>14906.48</v>
      </c>
      <c r="L20" s="20">
        <v>56712.93</v>
      </c>
      <c r="M20"/>
    </row>
    <row r="21" spans="1:13" x14ac:dyDescent="0.2">
      <c r="A21" s="156"/>
      <c r="B21" s="24" t="s">
        <v>1</v>
      </c>
      <c r="C21" s="25">
        <v>14</v>
      </c>
      <c r="D21" s="26">
        <v>12</v>
      </c>
      <c r="E21" s="26">
        <v>29</v>
      </c>
      <c r="F21" s="26">
        <v>35</v>
      </c>
      <c r="G21" s="36">
        <v>90</v>
      </c>
      <c r="H21" s="25">
        <v>425.79</v>
      </c>
      <c r="I21" s="26">
        <v>198.27</v>
      </c>
      <c r="J21" s="26">
        <v>194.95000000000002</v>
      </c>
      <c r="K21" s="26">
        <v>897.86</v>
      </c>
      <c r="L21" s="36">
        <v>1716.8700000000001</v>
      </c>
      <c r="M21"/>
    </row>
    <row r="22" spans="1:13" ht="15.75" customHeight="1" x14ac:dyDescent="0.2">
      <c r="A22" s="154" t="s">
        <v>43</v>
      </c>
      <c r="B22" s="32" t="s">
        <v>4</v>
      </c>
      <c r="C22" s="83"/>
      <c r="D22" s="39"/>
      <c r="E22" s="39"/>
      <c r="F22" s="39"/>
      <c r="G22" s="61"/>
      <c r="H22" s="82"/>
      <c r="I22" s="81"/>
      <c r="J22" s="81"/>
      <c r="K22" s="81"/>
      <c r="L22" s="62"/>
      <c r="M22"/>
    </row>
    <row r="23" spans="1:13" x14ac:dyDescent="0.2">
      <c r="A23" s="155"/>
      <c r="B23" s="32" t="s">
        <v>2</v>
      </c>
      <c r="C23" s="22"/>
      <c r="D23" s="18"/>
      <c r="E23" s="18"/>
      <c r="F23" s="18"/>
      <c r="G23" s="20"/>
      <c r="H23" s="22"/>
      <c r="I23" s="18"/>
      <c r="J23" s="18"/>
      <c r="K23" s="18"/>
      <c r="L23" s="20"/>
      <c r="M23"/>
    </row>
    <row r="24" spans="1:13" x14ac:dyDescent="0.2">
      <c r="A24" s="155"/>
      <c r="B24" s="32" t="s">
        <v>5</v>
      </c>
      <c r="C24" s="22"/>
      <c r="D24" s="18"/>
      <c r="E24" s="18"/>
      <c r="F24" s="18"/>
      <c r="G24" s="20"/>
      <c r="H24" s="22"/>
      <c r="I24" s="18"/>
      <c r="J24" s="18"/>
      <c r="K24" s="18"/>
      <c r="L24" s="20"/>
      <c r="M24"/>
    </row>
    <row r="25" spans="1:13" x14ac:dyDescent="0.2">
      <c r="A25" s="155"/>
      <c r="B25" s="32" t="s">
        <v>3</v>
      </c>
      <c r="C25" s="22"/>
      <c r="D25" s="18"/>
      <c r="E25" s="18"/>
      <c r="F25" s="18"/>
      <c r="G25" s="20"/>
      <c r="H25" s="22"/>
      <c r="I25" s="18"/>
      <c r="J25" s="18"/>
      <c r="K25" s="18"/>
      <c r="L25" s="20"/>
      <c r="M25"/>
    </row>
    <row r="26" spans="1:13" x14ac:dyDescent="0.2">
      <c r="A26" s="156"/>
      <c r="B26" s="24" t="s">
        <v>1</v>
      </c>
      <c r="C26" s="25"/>
      <c r="D26" s="26"/>
      <c r="E26" s="26"/>
      <c r="F26" s="26"/>
      <c r="G26" s="36"/>
      <c r="H26" s="25"/>
      <c r="I26" s="26"/>
      <c r="J26" s="26"/>
      <c r="K26" s="26"/>
      <c r="L26" s="36"/>
      <c r="M26"/>
    </row>
    <row r="27" spans="1:13" ht="15" customHeight="1" x14ac:dyDescent="0.2">
      <c r="A27" s="157" t="s">
        <v>34</v>
      </c>
      <c r="B27" s="43" t="s">
        <v>4</v>
      </c>
      <c r="C27" s="77">
        <v>464116</v>
      </c>
      <c r="D27" s="45">
        <v>557126</v>
      </c>
      <c r="E27" s="45">
        <v>628522</v>
      </c>
      <c r="F27" s="45">
        <v>1197451</v>
      </c>
      <c r="G27" s="47">
        <v>2847215</v>
      </c>
      <c r="H27" s="77">
        <v>1635503169.9100001</v>
      </c>
      <c r="I27" s="45">
        <v>2012646712.96</v>
      </c>
      <c r="J27" s="45">
        <v>2180451239.8000002</v>
      </c>
      <c r="K27" s="45">
        <v>3497000881.4099998</v>
      </c>
      <c r="L27" s="49">
        <v>9325602004.0800018</v>
      </c>
      <c r="M27"/>
    </row>
    <row r="28" spans="1:13" x14ac:dyDescent="0.2">
      <c r="A28" s="158"/>
      <c r="B28" s="32" t="s">
        <v>2</v>
      </c>
      <c r="C28" s="22">
        <v>657239</v>
      </c>
      <c r="D28" s="18">
        <v>569789</v>
      </c>
      <c r="E28" s="18">
        <v>620245</v>
      </c>
      <c r="F28" s="18">
        <v>727934</v>
      </c>
      <c r="G28" s="20">
        <v>2575207</v>
      </c>
      <c r="H28" s="22">
        <v>30021859.770000003</v>
      </c>
      <c r="I28" s="18">
        <v>31417153.140000001</v>
      </c>
      <c r="J28" s="18">
        <v>28244392.390000001</v>
      </c>
      <c r="K28" s="18">
        <v>26707412.030000001</v>
      </c>
      <c r="L28" s="20">
        <v>116390817.33000001</v>
      </c>
      <c r="M28"/>
    </row>
    <row r="29" spans="1:13" x14ac:dyDescent="0.2">
      <c r="A29" s="158"/>
      <c r="B29" s="32" t="s">
        <v>5</v>
      </c>
      <c r="C29" s="22">
        <v>428830</v>
      </c>
      <c r="D29" s="18">
        <v>564238</v>
      </c>
      <c r="E29" s="18">
        <v>484108</v>
      </c>
      <c r="F29" s="18">
        <v>593582</v>
      </c>
      <c r="G29" s="20">
        <v>2070758</v>
      </c>
      <c r="H29" s="22">
        <v>15724400.229999999</v>
      </c>
      <c r="I29" s="18">
        <v>15783195.1</v>
      </c>
      <c r="J29" s="18">
        <v>11325968.83</v>
      </c>
      <c r="K29" s="18">
        <v>12867419.859999999</v>
      </c>
      <c r="L29" s="20">
        <v>55700984.020000003</v>
      </c>
      <c r="M29"/>
    </row>
    <row r="30" spans="1:13" x14ac:dyDescent="0.2">
      <c r="A30" s="158"/>
      <c r="B30" s="32" t="s">
        <v>3</v>
      </c>
      <c r="C30" s="22">
        <v>54348</v>
      </c>
      <c r="D30" s="18">
        <v>49597</v>
      </c>
      <c r="E30" s="18">
        <v>26343</v>
      </c>
      <c r="F30" s="18">
        <v>31999</v>
      </c>
      <c r="G30" s="20">
        <v>162287</v>
      </c>
      <c r="H30" s="22">
        <v>2444510.59</v>
      </c>
      <c r="I30" s="18">
        <v>2271360.65</v>
      </c>
      <c r="J30" s="18">
        <v>2017265.2999999998</v>
      </c>
      <c r="K30" s="18">
        <v>2386565.94</v>
      </c>
      <c r="L30" s="20">
        <v>9119702.4800000004</v>
      </c>
      <c r="M30"/>
    </row>
    <row r="31" spans="1:13" x14ac:dyDescent="0.2">
      <c r="A31" s="159"/>
      <c r="B31" s="24" t="s">
        <v>1</v>
      </c>
      <c r="C31" s="25">
        <v>2391</v>
      </c>
      <c r="D31" s="26">
        <v>2617</v>
      </c>
      <c r="E31" s="26">
        <v>2473</v>
      </c>
      <c r="F31" s="26">
        <v>2969</v>
      </c>
      <c r="G31" s="36">
        <v>10450</v>
      </c>
      <c r="H31" s="25">
        <v>261342.49000000002</v>
      </c>
      <c r="I31" s="26">
        <v>290439.81</v>
      </c>
      <c r="J31" s="26">
        <v>208011.89</v>
      </c>
      <c r="K31" s="26">
        <v>259856.03999999998</v>
      </c>
      <c r="L31" s="36">
        <v>1019650.23</v>
      </c>
      <c r="M31"/>
    </row>
    <row r="32" spans="1:13" ht="6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38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7:A11"/>
    <mergeCell ref="A3:R3"/>
    <mergeCell ref="A5:A6"/>
    <mergeCell ref="B5:B6"/>
    <mergeCell ref="C5:G5"/>
    <mergeCell ref="H5:L5"/>
    <mergeCell ref="A35:L35"/>
    <mergeCell ref="A12:A16"/>
    <mergeCell ref="A17:A21"/>
    <mergeCell ref="A22:A26"/>
    <mergeCell ref="A27:A31"/>
    <mergeCell ref="A33:L33"/>
    <mergeCell ref="A34:L34"/>
  </mergeCells>
  <pageMargins left="0.75" right="0.75" top="1" bottom="1" header="0.5" footer="0.5"/>
  <pageSetup paperSize="9" orientation="landscape" r:id="rId1"/>
  <headerFooter>
    <oddHeader>&amp;LNATIONAL BANK OF SERBIA
PAYMENT SYSTEM DEPARTMENT
Payment System Operational and Risk Management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41"/>
  <sheetViews>
    <sheetView showGridLines="0" showRuler="0" zoomScaleNormal="100" workbookViewId="0">
      <selection activeCell="E3" sqref="E3:L3"/>
    </sheetView>
  </sheetViews>
  <sheetFormatPr defaultRowHeight="12.75" x14ac:dyDescent="0.2"/>
  <cols>
    <col min="1" max="1" width="11.85546875" customWidth="1"/>
    <col min="2" max="2" width="7.7109375" customWidth="1"/>
    <col min="3" max="6" width="8.28515625" style="1" customWidth="1"/>
    <col min="7" max="7" width="10.85546875" style="1" customWidth="1"/>
    <col min="8" max="11" width="11.5703125" style="2" customWidth="1"/>
    <col min="12" max="12" width="11" customWidth="1"/>
    <col min="13" max="13" width="9.140625" style="2"/>
    <col min="14" max="15" width="12.7109375" bestFit="1" customWidth="1"/>
  </cols>
  <sheetData>
    <row r="2" spans="1:16" x14ac:dyDescent="0.2">
      <c r="A2" s="9" t="s">
        <v>48</v>
      </c>
      <c r="B2" s="12"/>
      <c r="C2" s="4"/>
      <c r="D2" s="4"/>
      <c r="E2" s="4"/>
      <c r="F2" s="4"/>
      <c r="M2"/>
    </row>
    <row r="3" spans="1:16" x14ac:dyDescent="0.2">
      <c r="E3" s="160" t="s">
        <v>26</v>
      </c>
      <c r="F3" s="160"/>
      <c r="G3" s="160"/>
      <c r="H3" s="160"/>
      <c r="I3" s="160"/>
      <c r="J3" s="160"/>
      <c r="K3" s="160"/>
      <c r="L3" s="160"/>
      <c r="M3"/>
    </row>
    <row r="4" spans="1:16" ht="17.25" customHeight="1" x14ac:dyDescent="0.2">
      <c r="A4" s="13" t="s">
        <v>47</v>
      </c>
      <c r="G4" s="64"/>
      <c r="H4" s="64"/>
      <c r="I4" s="65"/>
      <c r="J4" s="72"/>
      <c r="K4" s="71"/>
      <c r="L4" s="64"/>
      <c r="M4"/>
    </row>
    <row r="5" spans="1:16" ht="14.25" customHeight="1" x14ac:dyDescent="0.2">
      <c r="A5" s="161"/>
      <c r="B5" s="168" t="s">
        <v>24</v>
      </c>
      <c r="C5" s="165" t="s">
        <v>20</v>
      </c>
      <c r="D5" s="171"/>
      <c r="E5" s="171"/>
      <c r="F5" s="171"/>
      <c r="G5" s="166"/>
      <c r="H5" s="172" t="s">
        <v>25</v>
      </c>
      <c r="I5" s="173"/>
      <c r="J5" s="173"/>
      <c r="K5" s="173"/>
      <c r="L5" s="174"/>
      <c r="M5"/>
    </row>
    <row r="6" spans="1:16" ht="14.25" customHeight="1" x14ac:dyDescent="0.2">
      <c r="A6" s="162"/>
      <c r="B6" s="164"/>
      <c r="C6" s="14" t="s">
        <v>17</v>
      </c>
      <c r="D6" s="67" t="s">
        <v>18</v>
      </c>
      <c r="E6" s="67" t="s">
        <v>19</v>
      </c>
      <c r="F6" s="67" t="s">
        <v>44</v>
      </c>
      <c r="G6" s="15" t="s">
        <v>27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27</v>
      </c>
      <c r="M6"/>
    </row>
    <row r="7" spans="1:16" ht="17.25" customHeight="1" x14ac:dyDescent="0.2">
      <c r="A7" s="151" t="s">
        <v>0</v>
      </c>
      <c r="B7" s="56" t="s">
        <v>4</v>
      </c>
      <c r="C7" s="57">
        <v>319342</v>
      </c>
      <c r="D7" s="68">
        <v>324293</v>
      </c>
      <c r="E7" s="68">
        <v>350999</v>
      </c>
      <c r="F7" s="68">
        <v>453698</v>
      </c>
      <c r="G7" s="49">
        <v>1448332</v>
      </c>
      <c r="H7" s="59">
        <v>1199454602.75</v>
      </c>
      <c r="I7" s="66">
        <v>1343938376.0799999</v>
      </c>
      <c r="J7" s="66">
        <v>1384067936.23</v>
      </c>
      <c r="K7" s="66">
        <v>1678352797.3800001</v>
      </c>
      <c r="L7" s="49">
        <v>5605813712.4400005</v>
      </c>
      <c r="M7" s="1"/>
      <c r="N7" s="1"/>
      <c r="O7" s="1"/>
      <c r="P7" s="1"/>
    </row>
    <row r="8" spans="1:16" x14ac:dyDescent="0.2">
      <c r="A8" s="152"/>
      <c r="B8" s="17" t="s">
        <v>2</v>
      </c>
      <c r="C8" s="18">
        <v>430339</v>
      </c>
      <c r="D8" s="28">
        <v>455656</v>
      </c>
      <c r="E8" s="28">
        <v>459486</v>
      </c>
      <c r="F8" s="28">
        <v>567227</v>
      </c>
      <c r="G8" s="21">
        <v>1912708</v>
      </c>
      <c r="H8" s="22">
        <v>15848052.189999999</v>
      </c>
      <c r="I8" s="22">
        <v>21142751.030000001</v>
      </c>
      <c r="J8" s="22">
        <v>21659680.359999999</v>
      </c>
      <c r="K8" s="22">
        <v>26019562.649999999</v>
      </c>
      <c r="L8" s="21">
        <v>84670046.229999989</v>
      </c>
      <c r="M8" s="1"/>
      <c r="N8" s="1"/>
      <c r="O8" s="1"/>
      <c r="P8" s="1"/>
    </row>
    <row r="9" spans="1:16" x14ac:dyDescent="0.2">
      <c r="A9" s="152"/>
      <c r="B9" s="17" t="s">
        <v>5</v>
      </c>
      <c r="C9" s="22">
        <v>282842</v>
      </c>
      <c r="D9" s="22">
        <v>273060</v>
      </c>
      <c r="E9" s="22">
        <v>266114</v>
      </c>
      <c r="F9" s="22">
        <v>331768</v>
      </c>
      <c r="G9" s="21">
        <v>1153784</v>
      </c>
      <c r="H9" s="22">
        <v>7894745.6000000006</v>
      </c>
      <c r="I9" s="22">
        <v>7588717.6299999999</v>
      </c>
      <c r="J9" s="22">
        <v>7744183.04</v>
      </c>
      <c r="K9" s="22">
        <v>11644318.460000001</v>
      </c>
      <c r="L9" s="21">
        <v>34871964.730000004</v>
      </c>
      <c r="M9" s="1"/>
      <c r="N9" s="1"/>
      <c r="O9" s="1"/>
      <c r="P9" s="1"/>
    </row>
    <row r="10" spans="1:16" x14ac:dyDescent="0.2">
      <c r="A10" s="152"/>
      <c r="B10" s="17" t="s">
        <v>3</v>
      </c>
      <c r="C10" s="22">
        <v>42968</v>
      </c>
      <c r="D10" s="22">
        <v>40042</v>
      </c>
      <c r="E10" s="22">
        <v>38375</v>
      </c>
      <c r="F10" s="22">
        <v>49646</v>
      </c>
      <c r="G10" s="21">
        <v>171031</v>
      </c>
      <c r="H10" s="22">
        <v>1792263.02</v>
      </c>
      <c r="I10" s="22">
        <v>1902568.22</v>
      </c>
      <c r="J10" s="22">
        <v>2215433.58</v>
      </c>
      <c r="K10" s="22">
        <v>2540590.33</v>
      </c>
      <c r="L10" s="63">
        <v>8450855.1500000004</v>
      </c>
      <c r="M10" s="1"/>
      <c r="N10" s="1"/>
      <c r="O10" s="1"/>
      <c r="P10" s="1"/>
    </row>
    <row r="11" spans="1:16" x14ac:dyDescent="0.2">
      <c r="A11" s="153"/>
      <c r="B11" s="24" t="s">
        <v>1</v>
      </c>
      <c r="C11" s="25">
        <v>1672</v>
      </c>
      <c r="D11" s="25">
        <v>1939</v>
      </c>
      <c r="E11" s="25">
        <v>1745</v>
      </c>
      <c r="F11" s="25">
        <v>2128</v>
      </c>
      <c r="G11" s="27">
        <v>7484</v>
      </c>
      <c r="H11" s="25">
        <v>212543.61000000002</v>
      </c>
      <c r="I11" s="25">
        <v>199544.98</v>
      </c>
      <c r="J11" s="25">
        <v>176015.80000000002</v>
      </c>
      <c r="K11" s="25">
        <v>192581.52</v>
      </c>
      <c r="L11" s="27">
        <v>780685.91</v>
      </c>
      <c r="M11" s="1"/>
      <c r="N11" s="1"/>
      <c r="O11" s="1"/>
      <c r="P11" s="1"/>
    </row>
    <row r="12" spans="1:16" ht="15" customHeight="1" x14ac:dyDescent="0.2">
      <c r="A12" s="151" t="s">
        <v>6</v>
      </c>
      <c r="B12" s="56" t="s">
        <v>4</v>
      </c>
      <c r="C12" s="22"/>
      <c r="D12" s="22"/>
      <c r="E12" s="22"/>
      <c r="F12" s="22"/>
      <c r="G12" s="28"/>
      <c r="H12" s="22"/>
      <c r="I12" s="22"/>
      <c r="J12" s="22"/>
      <c r="K12" s="22"/>
      <c r="L12" s="28"/>
      <c r="M12" s="1"/>
      <c r="N12" s="1"/>
    </row>
    <row r="13" spans="1:16" x14ac:dyDescent="0.2">
      <c r="A13" s="152"/>
      <c r="B13" s="17" t="s">
        <v>2</v>
      </c>
      <c r="C13" s="22"/>
      <c r="D13" s="22"/>
      <c r="E13" s="22"/>
      <c r="F13" s="22"/>
      <c r="G13" s="28"/>
      <c r="H13" s="22"/>
      <c r="I13" s="22"/>
      <c r="J13" s="22"/>
      <c r="K13" s="22"/>
      <c r="L13" s="28"/>
      <c r="M13" s="1"/>
      <c r="N13" s="1"/>
    </row>
    <row r="14" spans="1:16" x14ac:dyDescent="0.2">
      <c r="A14" s="152"/>
      <c r="B14" s="17" t="s">
        <v>5</v>
      </c>
      <c r="D14" s="28"/>
      <c r="E14" s="28"/>
      <c r="F14" s="28"/>
      <c r="G14" s="28"/>
      <c r="I14" s="28"/>
      <c r="J14" s="28"/>
      <c r="K14" s="28"/>
      <c r="L14" s="28"/>
      <c r="M14" s="1"/>
      <c r="N14" s="1"/>
    </row>
    <row r="15" spans="1:16" x14ac:dyDescent="0.2">
      <c r="A15" s="152"/>
      <c r="B15" s="17" t="s">
        <v>3</v>
      </c>
      <c r="C15" s="22"/>
      <c r="D15" s="22"/>
      <c r="E15" s="22"/>
      <c r="F15" s="22"/>
      <c r="G15" s="28"/>
      <c r="H15" s="22"/>
      <c r="I15" s="22"/>
      <c r="J15" s="22"/>
      <c r="K15" s="22"/>
      <c r="L15" s="28"/>
      <c r="M15" s="1"/>
      <c r="N15" s="1"/>
    </row>
    <row r="16" spans="1:16" x14ac:dyDescent="0.2">
      <c r="A16" s="153"/>
      <c r="B16" s="29" t="s">
        <v>1</v>
      </c>
      <c r="C16" s="25"/>
      <c r="D16" s="25"/>
      <c r="E16" s="25"/>
      <c r="F16" s="25"/>
      <c r="G16" s="31"/>
      <c r="H16" s="25"/>
      <c r="I16" s="25"/>
      <c r="J16" s="25"/>
      <c r="K16" s="25"/>
      <c r="L16" s="31"/>
      <c r="M16" s="1"/>
      <c r="N16" s="1"/>
    </row>
    <row r="17" spans="1:15" ht="15" customHeight="1" x14ac:dyDescent="0.2">
      <c r="A17" s="154" t="s">
        <v>39</v>
      </c>
      <c r="B17" s="50" t="s">
        <v>4</v>
      </c>
      <c r="C17" s="51">
        <v>2831</v>
      </c>
      <c r="D17" s="51">
        <v>3358</v>
      </c>
      <c r="E17" s="51">
        <v>3949</v>
      </c>
      <c r="F17" s="51">
        <v>6306</v>
      </c>
      <c r="G17" s="54">
        <v>16444</v>
      </c>
      <c r="H17" s="51">
        <v>4114917.11</v>
      </c>
      <c r="I17" s="51">
        <v>6734253.2599999998</v>
      </c>
      <c r="J17" s="51">
        <v>9061255.3100000005</v>
      </c>
      <c r="K17" s="51">
        <v>13656395.779999999</v>
      </c>
      <c r="L17" s="54">
        <v>33566821.460000001</v>
      </c>
      <c r="M17" s="1"/>
      <c r="N17" s="1"/>
    </row>
    <row r="18" spans="1:15" x14ac:dyDescent="0.2">
      <c r="A18" s="155"/>
      <c r="B18" s="32" t="s">
        <v>2</v>
      </c>
      <c r="C18" s="22">
        <v>23301</v>
      </c>
      <c r="D18" s="69">
        <v>26023</v>
      </c>
      <c r="E18" s="69">
        <v>26530</v>
      </c>
      <c r="F18" s="69">
        <v>31381</v>
      </c>
      <c r="G18" s="20">
        <v>107235</v>
      </c>
      <c r="H18" s="22">
        <v>337605.62</v>
      </c>
      <c r="I18" s="22">
        <v>372421.87</v>
      </c>
      <c r="J18" s="22">
        <v>391091.44</v>
      </c>
      <c r="K18" s="22">
        <v>456977.23</v>
      </c>
      <c r="L18" s="21">
        <v>1558096.16</v>
      </c>
      <c r="M18" s="1"/>
      <c r="N18" s="1"/>
    </row>
    <row r="19" spans="1:15" x14ac:dyDescent="0.2">
      <c r="A19" s="155"/>
      <c r="B19" s="32" t="s">
        <v>5</v>
      </c>
      <c r="C19" s="22">
        <v>29993</v>
      </c>
      <c r="D19" s="69">
        <v>30373</v>
      </c>
      <c r="E19" s="69">
        <v>26882</v>
      </c>
      <c r="F19" s="69">
        <v>36978</v>
      </c>
      <c r="G19" s="20">
        <v>124226</v>
      </c>
      <c r="H19" s="22">
        <v>244412.28</v>
      </c>
      <c r="I19" s="22">
        <v>252409.93</v>
      </c>
      <c r="J19" s="22">
        <v>252400.13</v>
      </c>
      <c r="K19" s="22">
        <v>353232.09</v>
      </c>
      <c r="L19" s="20">
        <v>1102454.43</v>
      </c>
      <c r="M19" s="1"/>
      <c r="N19" s="1"/>
    </row>
    <row r="20" spans="1:15" x14ac:dyDescent="0.2">
      <c r="A20" s="155"/>
      <c r="B20" s="32" t="s">
        <v>3</v>
      </c>
      <c r="C20" s="22">
        <v>535</v>
      </c>
      <c r="D20" s="69">
        <v>336</v>
      </c>
      <c r="E20" s="69">
        <v>212</v>
      </c>
      <c r="F20" s="69">
        <v>352</v>
      </c>
      <c r="G20" s="20">
        <v>1435</v>
      </c>
      <c r="H20" s="22">
        <v>22518.880000000001</v>
      </c>
      <c r="I20" s="22">
        <v>21060.46</v>
      </c>
      <c r="J20" s="22">
        <v>12372.73</v>
      </c>
      <c r="K20" s="22">
        <v>19000.189999999999</v>
      </c>
      <c r="L20" s="20">
        <v>74952.259999999995</v>
      </c>
      <c r="M20" s="1"/>
      <c r="N20" s="1"/>
    </row>
    <row r="21" spans="1:15" x14ac:dyDescent="0.2">
      <c r="A21" s="156"/>
      <c r="B21" s="24" t="s">
        <v>1</v>
      </c>
      <c r="C21" s="25">
        <v>6</v>
      </c>
      <c r="D21" s="70">
        <v>18</v>
      </c>
      <c r="E21" s="70">
        <v>11</v>
      </c>
      <c r="F21" s="70">
        <v>16</v>
      </c>
      <c r="G21" s="36">
        <v>51</v>
      </c>
      <c r="H21" s="25">
        <v>118.99000000000001</v>
      </c>
      <c r="I21" s="25">
        <v>128.39000000000001</v>
      </c>
      <c r="J21" s="25">
        <v>99.92</v>
      </c>
      <c r="K21" s="25">
        <v>1029.96</v>
      </c>
      <c r="L21" s="36">
        <v>1377.26</v>
      </c>
      <c r="M21" s="1"/>
      <c r="N21" s="1"/>
    </row>
    <row r="22" spans="1:15" ht="14.25" customHeight="1" x14ac:dyDescent="0.2">
      <c r="A22" s="154" t="s">
        <v>7</v>
      </c>
      <c r="B22" s="32" t="s">
        <v>4</v>
      </c>
      <c r="C22" s="38"/>
      <c r="D22" s="38"/>
      <c r="E22" s="38"/>
      <c r="F22" s="38"/>
      <c r="G22" s="40"/>
      <c r="H22" s="41"/>
      <c r="I22" s="41"/>
      <c r="J22" s="41"/>
      <c r="K22" s="41"/>
      <c r="L22" s="42"/>
      <c r="M22" s="1"/>
      <c r="N22" s="1"/>
    </row>
    <row r="23" spans="1:15" x14ac:dyDescent="0.2">
      <c r="A23" s="155"/>
      <c r="B23" s="32" t="s">
        <v>2</v>
      </c>
      <c r="C23" s="22"/>
      <c r="D23" s="22"/>
      <c r="E23" s="22"/>
      <c r="F23" s="22"/>
      <c r="G23" s="28"/>
      <c r="H23" s="22"/>
      <c r="I23" s="22"/>
      <c r="J23" s="22"/>
      <c r="K23" s="22"/>
      <c r="L23" s="20"/>
      <c r="M23" s="1"/>
      <c r="N23" s="1"/>
    </row>
    <row r="24" spans="1:15" x14ac:dyDescent="0.2">
      <c r="A24" s="155"/>
      <c r="B24" s="32" t="s">
        <v>5</v>
      </c>
      <c r="C24" s="22"/>
      <c r="D24" s="22"/>
      <c r="E24" s="22"/>
      <c r="F24" s="22"/>
      <c r="G24" s="28"/>
      <c r="H24" s="22"/>
      <c r="I24" s="22"/>
      <c r="J24" s="22"/>
      <c r="K24" s="22"/>
      <c r="L24" s="28"/>
      <c r="M24" s="1"/>
      <c r="N24" s="1"/>
    </row>
    <row r="25" spans="1:15" x14ac:dyDescent="0.2">
      <c r="A25" s="155"/>
      <c r="B25" s="32" t="s">
        <v>3</v>
      </c>
      <c r="C25" s="22"/>
      <c r="D25" s="22"/>
      <c r="E25" s="22"/>
      <c r="F25" s="22"/>
      <c r="G25" s="28"/>
      <c r="H25" s="22"/>
      <c r="I25" s="22"/>
      <c r="J25" s="22"/>
      <c r="K25" s="22"/>
      <c r="L25" s="28"/>
      <c r="M25" s="1"/>
      <c r="N25" s="1"/>
    </row>
    <row r="26" spans="1:15" x14ac:dyDescent="0.2">
      <c r="A26" s="156"/>
      <c r="B26" s="24" t="s">
        <v>1</v>
      </c>
      <c r="C26" s="25"/>
      <c r="D26" s="25"/>
      <c r="E26" s="25"/>
      <c r="F26" s="25"/>
      <c r="G26" s="31"/>
      <c r="H26" s="25"/>
      <c r="I26" s="25"/>
      <c r="J26" s="25"/>
      <c r="K26" s="25"/>
      <c r="L26" s="31"/>
      <c r="M26" s="1"/>
      <c r="N26" s="1"/>
    </row>
    <row r="27" spans="1:15" ht="15" customHeight="1" x14ac:dyDescent="0.2">
      <c r="A27" s="157" t="s">
        <v>21</v>
      </c>
      <c r="B27" s="43" t="s">
        <v>4</v>
      </c>
      <c r="C27" s="44">
        <v>322173</v>
      </c>
      <c r="D27" s="44">
        <v>327651</v>
      </c>
      <c r="E27" s="44">
        <v>354948</v>
      </c>
      <c r="F27" s="44">
        <v>460004</v>
      </c>
      <c r="G27" s="47">
        <v>1464776</v>
      </c>
      <c r="H27" s="44">
        <v>1203569519.8599999</v>
      </c>
      <c r="I27" s="44">
        <v>1350672629.3399999</v>
      </c>
      <c r="J27" s="44">
        <v>1393129191.54</v>
      </c>
      <c r="K27" s="44">
        <v>1692009193.1600001</v>
      </c>
      <c r="L27" s="49">
        <v>5639380533.8999996</v>
      </c>
      <c r="M27" s="1"/>
      <c r="N27" s="1"/>
      <c r="O27" s="1"/>
    </row>
    <row r="28" spans="1:15" x14ac:dyDescent="0.2">
      <c r="A28" s="158"/>
      <c r="B28" s="32" t="s">
        <v>2</v>
      </c>
      <c r="C28" s="22">
        <v>453640</v>
      </c>
      <c r="D28" s="22">
        <v>481679</v>
      </c>
      <c r="E28" s="22">
        <v>486016</v>
      </c>
      <c r="F28" s="22">
        <v>598608</v>
      </c>
      <c r="G28" s="20">
        <v>2019943</v>
      </c>
      <c r="H28" s="22">
        <v>16185657.809999999</v>
      </c>
      <c r="I28" s="22">
        <v>21515172.900000002</v>
      </c>
      <c r="J28" s="22">
        <v>22050771.800000001</v>
      </c>
      <c r="K28" s="22">
        <v>26476539.879999999</v>
      </c>
      <c r="L28" s="20">
        <v>86228142.390000001</v>
      </c>
      <c r="M28" s="1"/>
      <c r="N28" s="1"/>
      <c r="O28" s="1"/>
    </row>
    <row r="29" spans="1:15" x14ac:dyDescent="0.2">
      <c r="A29" s="158"/>
      <c r="B29" s="32" t="s">
        <v>5</v>
      </c>
      <c r="C29" s="22">
        <v>312835</v>
      </c>
      <c r="D29" s="22">
        <v>303433</v>
      </c>
      <c r="E29" s="22">
        <v>292996</v>
      </c>
      <c r="F29" s="22">
        <v>368746</v>
      </c>
      <c r="G29" s="20">
        <v>1278010</v>
      </c>
      <c r="H29" s="22">
        <v>8139157.8800000008</v>
      </c>
      <c r="I29" s="22">
        <v>7841127.5599999996</v>
      </c>
      <c r="J29" s="22">
        <v>7996583.1699999999</v>
      </c>
      <c r="K29" s="22">
        <v>11997550.550000001</v>
      </c>
      <c r="L29" s="20">
        <v>35974419.159999996</v>
      </c>
      <c r="M29" s="1"/>
      <c r="N29" s="1"/>
      <c r="O29" s="1"/>
    </row>
    <row r="30" spans="1:15" x14ac:dyDescent="0.2">
      <c r="A30" s="158"/>
      <c r="B30" s="32" t="s">
        <v>3</v>
      </c>
      <c r="C30" s="22">
        <v>43503</v>
      </c>
      <c r="D30" s="22">
        <v>40378</v>
      </c>
      <c r="E30" s="22">
        <v>38587</v>
      </c>
      <c r="F30" s="22">
        <v>49998</v>
      </c>
      <c r="G30" s="20">
        <v>172466</v>
      </c>
      <c r="H30" s="22">
        <v>1814781.9</v>
      </c>
      <c r="I30" s="22">
        <v>1923628.68</v>
      </c>
      <c r="J30" s="22">
        <v>2227806.31</v>
      </c>
      <c r="K30" s="22">
        <v>2559590.52</v>
      </c>
      <c r="L30" s="20">
        <v>8525807.4100000001</v>
      </c>
      <c r="M30" s="1"/>
      <c r="N30" s="1"/>
      <c r="O30" s="1"/>
    </row>
    <row r="31" spans="1:15" x14ac:dyDescent="0.2">
      <c r="A31" s="159"/>
      <c r="B31" s="24" t="s">
        <v>1</v>
      </c>
      <c r="C31" s="25">
        <v>1678</v>
      </c>
      <c r="D31" s="25">
        <v>1957</v>
      </c>
      <c r="E31" s="25">
        <v>1756</v>
      </c>
      <c r="F31" s="25">
        <v>2144</v>
      </c>
      <c r="G31" s="36">
        <v>7535</v>
      </c>
      <c r="H31" s="25">
        <v>212662.6</v>
      </c>
      <c r="I31" s="25">
        <v>199673.37000000002</v>
      </c>
      <c r="J31" s="25">
        <v>176115.72000000003</v>
      </c>
      <c r="K31" s="25">
        <v>193611.47999999998</v>
      </c>
      <c r="L31" s="36">
        <v>782063.17</v>
      </c>
      <c r="M31" s="1"/>
      <c r="N31" s="1"/>
      <c r="O31" s="1"/>
    </row>
    <row r="32" spans="1:15" ht="5.2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40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K37" s="7"/>
      <c r="O37" s="3"/>
      <c r="P37" s="3"/>
    </row>
    <row r="38" spans="1:16" x14ac:dyDescent="0.2">
      <c r="K38" s="7"/>
    </row>
    <row r="39" spans="1:16" x14ac:dyDescent="0.2">
      <c r="K39" s="7"/>
    </row>
    <row r="40" spans="1:16" x14ac:dyDescent="0.2">
      <c r="K40" s="7"/>
    </row>
    <row r="41" spans="1:16" x14ac:dyDescent="0.2">
      <c r="K41" s="7"/>
    </row>
  </sheetData>
  <mergeCells count="13">
    <mergeCell ref="E3:L3"/>
    <mergeCell ref="A35:L35"/>
    <mergeCell ref="A12:A16"/>
    <mergeCell ref="A17:A21"/>
    <mergeCell ref="A22:A26"/>
    <mergeCell ref="A27:A31"/>
    <mergeCell ref="A33:L33"/>
    <mergeCell ref="A34:L34"/>
    <mergeCell ref="A7:A11"/>
    <mergeCell ref="A5:A6"/>
    <mergeCell ref="B5:B6"/>
    <mergeCell ref="C5:G5"/>
    <mergeCell ref="H5:L5"/>
  </mergeCells>
  <pageMargins left="0.75" right="0.75" top="1" bottom="1" header="0.5" footer="0.5"/>
  <pageSetup paperSize="9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37"/>
  <sheetViews>
    <sheetView showGridLines="0" showRuler="0" zoomScaleNormal="100" workbookViewId="0">
      <selection activeCell="A3" sqref="A3:L3"/>
    </sheetView>
  </sheetViews>
  <sheetFormatPr defaultRowHeight="12.75" x14ac:dyDescent="0.2"/>
  <cols>
    <col min="1" max="1" width="11.85546875" customWidth="1"/>
    <col min="2" max="2" width="7.7109375" customWidth="1"/>
    <col min="3" max="6" width="8.28515625" style="1" customWidth="1"/>
    <col min="7" max="7" width="10.85546875" style="1" customWidth="1"/>
    <col min="8" max="11" width="11.5703125" style="2" customWidth="1"/>
    <col min="12" max="12" width="11" customWidth="1"/>
    <col min="13" max="13" width="9.140625" style="2"/>
  </cols>
  <sheetData>
    <row r="2" spans="1:13" x14ac:dyDescent="0.2">
      <c r="A2" s="11" t="s">
        <v>49</v>
      </c>
      <c r="B2" s="12"/>
      <c r="C2" s="4"/>
      <c r="D2" s="4"/>
      <c r="E2" s="4"/>
      <c r="F2" s="4"/>
      <c r="M2"/>
    </row>
    <row r="3" spans="1:13" x14ac:dyDescent="0.2">
      <c r="A3" s="176" t="s">
        <v>28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/>
    </row>
    <row r="4" spans="1:13" ht="18" customHeight="1" x14ac:dyDescent="0.2">
      <c r="A4" s="60">
        <v>2017</v>
      </c>
      <c r="G4" s="64"/>
      <c r="H4" s="64"/>
      <c r="I4" s="65"/>
      <c r="J4" s="72"/>
      <c r="K4" s="71"/>
      <c r="L4" s="64"/>
      <c r="M4"/>
    </row>
    <row r="5" spans="1:13" ht="15" customHeight="1" x14ac:dyDescent="0.2">
      <c r="A5" s="161"/>
      <c r="B5" s="168" t="s">
        <v>41</v>
      </c>
      <c r="C5" s="165" t="s">
        <v>29</v>
      </c>
      <c r="D5" s="171"/>
      <c r="E5" s="171"/>
      <c r="F5" s="171"/>
      <c r="G5" s="166"/>
      <c r="H5" s="172" t="s">
        <v>37</v>
      </c>
      <c r="I5" s="173"/>
      <c r="J5" s="173"/>
      <c r="K5" s="173"/>
      <c r="L5" s="174"/>
      <c r="M5"/>
    </row>
    <row r="6" spans="1:13" ht="14.25" customHeight="1" x14ac:dyDescent="0.2">
      <c r="A6" s="162"/>
      <c r="B6" s="164"/>
      <c r="C6" s="14" t="s">
        <v>17</v>
      </c>
      <c r="D6" s="67" t="s">
        <v>18</v>
      </c>
      <c r="E6" s="67" t="s">
        <v>19</v>
      </c>
      <c r="F6" s="67" t="s">
        <v>44</v>
      </c>
      <c r="G6" s="15" t="s">
        <v>30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30</v>
      </c>
      <c r="M6"/>
    </row>
    <row r="7" spans="1:13" ht="17.25" customHeight="1" x14ac:dyDescent="0.2">
      <c r="A7" s="151" t="s">
        <v>32</v>
      </c>
      <c r="B7" s="56" t="s">
        <v>4</v>
      </c>
      <c r="C7" s="57">
        <v>319342</v>
      </c>
      <c r="D7" s="68">
        <v>324293</v>
      </c>
      <c r="E7" s="68">
        <v>350999</v>
      </c>
      <c r="F7" s="68">
        <v>453698</v>
      </c>
      <c r="G7" s="49">
        <v>1448332</v>
      </c>
      <c r="H7" s="59">
        <v>1199454602.75</v>
      </c>
      <c r="I7" s="66">
        <v>1343938376.0799999</v>
      </c>
      <c r="J7" s="66">
        <v>1384067936.23</v>
      </c>
      <c r="K7" s="66">
        <v>1678352797.3800001</v>
      </c>
      <c r="L7" s="49">
        <v>5605813712.4400005</v>
      </c>
      <c r="M7"/>
    </row>
    <row r="8" spans="1:13" x14ac:dyDescent="0.2">
      <c r="A8" s="152"/>
      <c r="B8" s="17" t="s">
        <v>2</v>
      </c>
      <c r="C8" s="18">
        <v>430339</v>
      </c>
      <c r="D8" s="28">
        <v>455656</v>
      </c>
      <c r="E8" s="28">
        <v>459486</v>
      </c>
      <c r="F8" s="28">
        <v>567227</v>
      </c>
      <c r="G8" s="21">
        <v>1912708</v>
      </c>
      <c r="H8" s="22">
        <v>15848052.189999999</v>
      </c>
      <c r="I8" s="22">
        <v>21142751.030000001</v>
      </c>
      <c r="J8" s="22">
        <v>21659680.359999999</v>
      </c>
      <c r="K8" s="22">
        <v>26019562.649999999</v>
      </c>
      <c r="L8" s="21">
        <v>84670046.229999989</v>
      </c>
      <c r="M8"/>
    </row>
    <row r="9" spans="1:13" x14ac:dyDescent="0.2">
      <c r="A9" s="152"/>
      <c r="B9" s="17" t="s">
        <v>5</v>
      </c>
      <c r="C9" s="22">
        <v>282842</v>
      </c>
      <c r="D9" s="22">
        <v>273060</v>
      </c>
      <c r="E9" s="22">
        <v>266114</v>
      </c>
      <c r="F9" s="22">
        <v>331768</v>
      </c>
      <c r="G9" s="21">
        <v>1153784</v>
      </c>
      <c r="H9" s="22">
        <v>7894745.6000000006</v>
      </c>
      <c r="I9" s="22">
        <v>7588717.6299999999</v>
      </c>
      <c r="J9" s="22">
        <v>7744183.04</v>
      </c>
      <c r="K9" s="22">
        <v>11644318.460000001</v>
      </c>
      <c r="L9" s="21">
        <v>34871964.730000004</v>
      </c>
      <c r="M9"/>
    </row>
    <row r="10" spans="1:13" x14ac:dyDescent="0.2">
      <c r="A10" s="152"/>
      <c r="B10" s="17" t="s">
        <v>3</v>
      </c>
      <c r="C10" s="22">
        <v>42968</v>
      </c>
      <c r="D10" s="22">
        <v>40042</v>
      </c>
      <c r="E10" s="22">
        <v>38375</v>
      </c>
      <c r="F10" s="22">
        <v>49646</v>
      </c>
      <c r="G10" s="21">
        <v>171031</v>
      </c>
      <c r="H10" s="22">
        <v>1792263.02</v>
      </c>
      <c r="I10" s="22">
        <v>1902568.22</v>
      </c>
      <c r="J10" s="22">
        <v>2215433.58</v>
      </c>
      <c r="K10" s="22">
        <v>2540590.33</v>
      </c>
      <c r="L10" s="21">
        <v>8450855.1500000004</v>
      </c>
      <c r="M10"/>
    </row>
    <row r="11" spans="1:13" x14ac:dyDescent="0.2">
      <c r="A11" s="153"/>
      <c r="B11" s="24" t="s">
        <v>1</v>
      </c>
      <c r="C11" s="25">
        <v>1672</v>
      </c>
      <c r="D11" s="25">
        <v>1939</v>
      </c>
      <c r="E11" s="25">
        <v>1745</v>
      </c>
      <c r="F11" s="25">
        <v>2128</v>
      </c>
      <c r="G11" s="27">
        <v>7484</v>
      </c>
      <c r="H11" s="25">
        <v>212543.61000000002</v>
      </c>
      <c r="I11" s="25">
        <v>199544.98</v>
      </c>
      <c r="J11" s="25">
        <v>176015.80000000002</v>
      </c>
      <c r="K11" s="25">
        <v>192581.52</v>
      </c>
      <c r="L11" s="27">
        <v>780685.91</v>
      </c>
      <c r="M11"/>
    </row>
    <row r="12" spans="1:13" ht="15.75" customHeight="1" x14ac:dyDescent="0.2">
      <c r="A12" s="151" t="s">
        <v>33</v>
      </c>
      <c r="B12" s="17" t="s">
        <v>4</v>
      </c>
      <c r="C12" s="22"/>
      <c r="D12" s="22"/>
      <c r="E12" s="22"/>
      <c r="F12" s="22"/>
      <c r="G12" s="20"/>
      <c r="H12" s="22"/>
      <c r="I12" s="22"/>
      <c r="J12" s="22"/>
      <c r="K12" s="22"/>
      <c r="L12" s="20"/>
      <c r="M12"/>
    </row>
    <row r="13" spans="1:13" x14ac:dyDescent="0.2">
      <c r="A13" s="152"/>
      <c r="B13" s="17" t="s">
        <v>2</v>
      </c>
      <c r="C13" s="22"/>
      <c r="D13" s="22"/>
      <c r="E13" s="22"/>
      <c r="F13" s="22"/>
      <c r="G13" s="20"/>
      <c r="H13" s="22"/>
      <c r="I13" s="22"/>
      <c r="J13" s="22"/>
      <c r="K13" s="22"/>
      <c r="L13" s="20"/>
      <c r="M13"/>
    </row>
    <row r="14" spans="1:13" x14ac:dyDescent="0.2">
      <c r="A14" s="152"/>
      <c r="B14" s="17" t="s">
        <v>5</v>
      </c>
      <c r="C14" s="22"/>
      <c r="D14" s="22"/>
      <c r="E14" s="22"/>
      <c r="F14" s="22"/>
      <c r="G14" s="20"/>
      <c r="H14" s="22"/>
      <c r="I14" s="22"/>
      <c r="J14" s="22"/>
      <c r="K14" s="22"/>
      <c r="L14" s="20"/>
      <c r="M14"/>
    </row>
    <row r="15" spans="1:13" x14ac:dyDescent="0.2">
      <c r="A15" s="152"/>
      <c r="B15" s="17" t="s">
        <v>3</v>
      </c>
      <c r="C15" s="22"/>
      <c r="D15" s="22"/>
      <c r="E15" s="22"/>
      <c r="F15" s="22"/>
      <c r="G15" s="20"/>
      <c r="H15" s="22"/>
      <c r="I15" s="22"/>
      <c r="J15" s="22"/>
      <c r="K15" s="22"/>
      <c r="L15" s="20"/>
      <c r="M15"/>
    </row>
    <row r="16" spans="1:13" x14ac:dyDescent="0.2">
      <c r="A16" s="153"/>
      <c r="B16" s="29" t="s">
        <v>1</v>
      </c>
      <c r="C16" s="25"/>
      <c r="D16" s="25"/>
      <c r="E16" s="25"/>
      <c r="F16" s="25"/>
      <c r="G16" s="36"/>
      <c r="H16" s="25"/>
      <c r="I16" s="25"/>
      <c r="J16" s="25"/>
      <c r="K16" s="25"/>
      <c r="L16" s="36"/>
      <c r="M16"/>
    </row>
    <row r="17" spans="1:13" ht="15" customHeight="1" x14ac:dyDescent="0.2">
      <c r="A17" s="154" t="s">
        <v>42</v>
      </c>
      <c r="B17" s="50" t="s">
        <v>4</v>
      </c>
      <c r="C17" s="51">
        <v>2831</v>
      </c>
      <c r="D17" s="51">
        <v>3358</v>
      </c>
      <c r="E17" s="51">
        <v>3949</v>
      </c>
      <c r="F17" s="51">
        <v>6306</v>
      </c>
      <c r="G17" s="54">
        <v>16444</v>
      </c>
      <c r="H17" s="51">
        <v>4114917.11</v>
      </c>
      <c r="I17" s="51">
        <v>6734253.2599999998</v>
      </c>
      <c r="J17" s="51">
        <v>9061255.3100000005</v>
      </c>
      <c r="K17" s="51">
        <v>13656395.779999999</v>
      </c>
      <c r="L17" s="54">
        <v>33566821.460000001</v>
      </c>
      <c r="M17"/>
    </row>
    <row r="18" spans="1:13" x14ac:dyDescent="0.2">
      <c r="A18" s="155"/>
      <c r="B18" s="32" t="s">
        <v>2</v>
      </c>
      <c r="C18" s="22">
        <v>23301</v>
      </c>
      <c r="D18" s="22">
        <v>26023</v>
      </c>
      <c r="E18" s="22">
        <v>26530</v>
      </c>
      <c r="F18" s="22">
        <v>31381</v>
      </c>
      <c r="G18" s="20">
        <v>107235</v>
      </c>
      <c r="H18" s="22">
        <v>337605.62</v>
      </c>
      <c r="I18" s="22">
        <v>372421.87</v>
      </c>
      <c r="J18" s="22">
        <v>391091.44</v>
      </c>
      <c r="K18" s="22">
        <v>456977.23</v>
      </c>
      <c r="L18" s="21">
        <v>1558096.16</v>
      </c>
      <c r="M18"/>
    </row>
    <row r="19" spans="1:13" x14ac:dyDescent="0.2">
      <c r="A19" s="155"/>
      <c r="B19" s="32" t="s">
        <v>5</v>
      </c>
      <c r="C19" s="22">
        <v>29993</v>
      </c>
      <c r="D19" s="22">
        <v>30373</v>
      </c>
      <c r="E19" s="22">
        <v>26882</v>
      </c>
      <c r="F19" s="22">
        <v>36978</v>
      </c>
      <c r="G19" s="20">
        <v>124226</v>
      </c>
      <c r="H19" s="22">
        <v>244412.28</v>
      </c>
      <c r="I19" s="22">
        <v>252409.93</v>
      </c>
      <c r="J19" s="22">
        <v>252400.13</v>
      </c>
      <c r="K19" s="22">
        <v>353232.09</v>
      </c>
      <c r="L19" s="20">
        <v>1102454.43</v>
      </c>
      <c r="M19"/>
    </row>
    <row r="20" spans="1:13" x14ac:dyDescent="0.2">
      <c r="A20" s="155"/>
      <c r="B20" s="32" t="s">
        <v>3</v>
      </c>
      <c r="C20" s="22">
        <v>535</v>
      </c>
      <c r="D20" s="22">
        <v>336</v>
      </c>
      <c r="E20" s="22">
        <v>212</v>
      </c>
      <c r="F20" s="22">
        <v>352</v>
      </c>
      <c r="G20" s="20">
        <v>1435</v>
      </c>
      <c r="H20" s="22">
        <v>22518.880000000001</v>
      </c>
      <c r="I20" s="22">
        <v>21060.46</v>
      </c>
      <c r="J20" s="22">
        <v>12372.73</v>
      </c>
      <c r="K20" s="22">
        <v>19000.189999999999</v>
      </c>
      <c r="L20" s="20">
        <v>74952.259999999995</v>
      </c>
      <c r="M20"/>
    </row>
    <row r="21" spans="1:13" x14ac:dyDescent="0.2">
      <c r="A21" s="156"/>
      <c r="B21" s="24" t="s">
        <v>1</v>
      </c>
      <c r="C21" s="25">
        <v>6</v>
      </c>
      <c r="D21" s="25">
        <v>18</v>
      </c>
      <c r="E21" s="25">
        <v>11</v>
      </c>
      <c r="F21" s="25">
        <v>16</v>
      </c>
      <c r="G21" s="36">
        <v>51</v>
      </c>
      <c r="H21" s="25">
        <v>118.99000000000001</v>
      </c>
      <c r="I21" s="25">
        <v>128.39000000000001</v>
      </c>
      <c r="J21" s="25">
        <v>99.92</v>
      </c>
      <c r="K21" s="25">
        <v>1029.96</v>
      </c>
      <c r="L21" s="36">
        <v>1377.26</v>
      </c>
      <c r="M21"/>
    </row>
    <row r="22" spans="1:13" ht="15.75" customHeight="1" x14ac:dyDescent="0.2">
      <c r="A22" s="154" t="s">
        <v>43</v>
      </c>
      <c r="B22" s="32" t="s">
        <v>4</v>
      </c>
      <c r="C22" s="38"/>
      <c r="D22" s="38"/>
      <c r="E22" s="38"/>
      <c r="F22" s="38"/>
      <c r="G22" s="61"/>
      <c r="H22" s="41"/>
      <c r="I22" s="41"/>
      <c r="J22" s="41"/>
      <c r="K22" s="41"/>
      <c r="L22" s="62"/>
      <c r="M22"/>
    </row>
    <row r="23" spans="1:13" x14ac:dyDescent="0.2">
      <c r="A23" s="155"/>
      <c r="B23" s="32" t="s">
        <v>2</v>
      </c>
      <c r="C23" s="22"/>
      <c r="D23" s="22"/>
      <c r="E23" s="22"/>
      <c r="F23" s="22"/>
      <c r="G23" s="20"/>
      <c r="H23" s="22"/>
      <c r="I23" s="22"/>
      <c r="J23" s="22"/>
      <c r="K23" s="22"/>
      <c r="L23" s="20"/>
      <c r="M23"/>
    </row>
    <row r="24" spans="1:13" x14ac:dyDescent="0.2">
      <c r="A24" s="155"/>
      <c r="B24" s="32" t="s">
        <v>5</v>
      </c>
      <c r="C24" s="22"/>
      <c r="D24" s="22"/>
      <c r="E24" s="22"/>
      <c r="F24" s="22"/>
      <c r="G24" s="20"/>
      <c r="H24" s="22"/>
      <c r="I24" s="22"/>
      <c r="J24" s="22"/>
      <c r="K24" s="22"/>
      <c r="L24" s="20"/>
      <c r="M24"/>
    </row>
    <row r="25" spans="1:13" x14ac:dyDescent="0.2">
      <c r="A25" s="155"/>
      <c r="B25" s="32" t="s">
        <v>3</v>
      </c>
      <c r="C25" s="22"/>
      <c r="D25" s="22"/>
      <c r="E25" s="22"/>
      <c r="F25" s="22"/>
      <c r="G25" s="20"/>
      <c r="H25" s="22"/>
      <c r="I25" s="22"/>
      <c r="J25" s="22"/>
      <c r="K25" s="22"/>
      <c r="L25" s="20"/>
      <c r="M25"/>
    </row>
    <row r="26" spans="1:13" x14ac:dyDescent="0.2">
      <c r="A26" s="156"/>
      <c r="B26" s="24" t="s">
        <v>1</v>
      </c>
      <c r="C26" s="25"/>
      <c r="D26" s="25"/>
      <c r="E26" s="25"/>
      <c r="F26" s="25"/>
      <c r="G26" s="36"/>
      <c r="H26" s="25"/>
      <c r="I26" s="25"/>
      <c r="J26" s="25"/>
      <c r="K26" s="25"/>
      <c r="L26" s="36"/>
      <c r="M26"/>
    </row>
    <row r="27" spans="1:13" ht="15" customHeight="1" x14ac:dyDescent="0.2">
      <c r="A27" s="157" t="s">
        <v>34</v>
      </c>
      <c r="B27" s="43" t="s">
        <v>4</v>
      </c>
      <c r="C27" s="44">
        <v>322173</v>
      </c>
      <c r="D27" s="44">
        <v>327651</v>
      </c>
      <c r="E27" s="44">
        <v>354948</v>
      </c>
      <c r="F27" s="44">
        <v>460004</v>
      </c>
      <c r="G27" s="47">
        <v>1464776</v>
      </c>
      <c r="H27" s="44">
        <v>1203569519.8599999</v>
      </c>
      <c r="I27" s="44">
        <v>1350672629.3399999</v>
      </c>
      <c r="J27" s="44">
        <v>1393129191.54</v>
      </c>
      <c r="K27" s="44">
        <v>1692009193.1600001</v>
      </c>
      <c r="L27" s="49">
        <v>5639380533.8999996</v>
      </c>
      <c r="M27"/>
    </row>
    <row r="28" spans="1:13" x14ac:dyDescent="0.2">
      <c r="A28" s="158"/>
      <c r="B28" s="32" t="s">
        <v>2</v>
      </c>
      <c r="C28" s="22">
        <v>453640</v>
      </c>
      <c r="D28" s="22">
        <v>481679</v>
      </c>
      <c r="E28" s="22">
        <v>486016</v>
      </c>
      <c r="F28" s="22">
        <v>598608</v>
      </c>
      <c r="G28" s="20">
        <v>2019943</v>
      </c>
      <c r="H28" s="22">
        <v>16185657.809999999</v>
      </c>
      <c r="I28" s="22">
        <v>21515172.900000002</v>
      </c>
      <c r="J28" s="22">
        <v>22050771.800000001</v>
      </c>
      <c r="K28" s="22">
        <v>26476539.879999999</v>
      </c>
      <c r="L28" s="20">
        <v>86228142.390000001</v>
      </c>
      <c r="M28"/>
    </row>
    <row r="29" spans="1:13" x14ac:dyDescent="0.2">
      <c r="A29" s="158"/>
      <c r="B29" s="32" t="s">
        <v>5</v>
      </c>
      <c r="C29" s="22">
        <v>312835</v>
      </c>
      <c r="D29" s="22">
        <v>303433</v>
      </c>
      <c r="E29" s="22">
        <v>292996</v>
      </c>
      <c r="F29" s="22">
        <v>368746</v>
      </c>
      <c r="G29" s="20">
        <v>1278010</v>
      </c>
      <c r="H29" s="22">
        <v>8139157.8800000008</v>
      </c>
      <c r="I29" s="22">
        <v>7841127.5599999996</v>
      </c>
      <c r="J29" s="22">
        <v>7996583.1699999999</v>
      </c>
      <c r="K29" s="22">
        <v>11997550.550000001</v>
      </c>
      <c r="L29" s="20">
        <v>35974419.159999996</v>
      </c>
      <c r="M29"/>
    </row>
    <row r="30" spans="1:13" x14ac:dyDescent="0.2">
      <c r="A30" s="158"/>
      <c r="B30" s="32" t="s">
        <v>3</v>
      </c>
      <c r="C30" s="22">
        <v>43503</v>
      </c>
      <c r="D30" s="22">
        <v>40378</v>
      </c>
      <c r="E30" s="22">
        <v>38587</v>
      </c>
      <c r="F30" s="22">
        <v>49998</v>
      </c>
      <c r="G30" s="20">
        <v>172466</v>
      </c>
      <c r="H30" s="22">
        <v>1814781.9</v>
      </c>
      <c r="I30" s="22">
        <v>1923628.68</v>
      </c>
      <c r="J30" s="22">
        <v>2227806.31</v>
      </c>
      <c r="K30" s="22">
        <v>2559590.52</v>
      </c>
      <c r="L30" s="20">
        <v>8525807.4100000001</v>
      </c>
      <c r="M30"/>
    </row>
    <row r="31" spans="1:13" x14ac:dyDescent="0.2">
      <c r="A31" s="159"/>
      <c r="B31" s="24" t="s">
        <v>1</v>
      </c>
      <c r="C31" s="25">
        <v>1678</v>
      </c>
      <c r="D31" s="25">
        <v>1957</v>
      </c>
      <c r="E31" s="25">
        <v>1756</v>
      </c>
      <c r="F31" s="25">
        <v>2144</v>
      </c>
      <c r="G31" s="36">
        <v>7535</v>
      </c>
      <c r="H31" s="25">
        <v>212662.6</v>
      </c>
      <c r="I31" s="25">
        <v>199673.37000000002</v>
      </c>
      <c r="J31" s="25">
        <v>176115.72000000003</v>
      </c>
      <c r="K31" s="25">
        <v>193611.47999999998</v>
      </c>
      <c r="L31" s="36">
        <v>782063.17</v>
      </c>
      <c r="M31"/>
    </row>
    <row r="32" spans="1:13" ht="6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38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7:A11"/>
    <mergeCell ref="A3:L3"/>
    <mergeCell ref="A5:A6"/>
    <mergeCell ref="B5:B6"/>
    <mergeCell ref="C5:G5"/>
    <mergeCell ref="H5:L5"/>
    <mergeCell ref="A35:L35"/>
    <mergeCell ref="A12:A16"/>
    <mergeCell ref="A17:A21"/>
    <mergeCell ref="A22:A26"/>
    <mergeCell ref="A27:A31"/>
    <mergeCell ref="A33:L33"/>
    <mergeCell ref="A34:L34"/>
  </mergeCells>
  <pageMargins left="0.75" right="0.75" top="1" bottom="1" header="0.5" footer="0.5"/>
  <pageSetup paperSize="9" orientation="landscape" r:id="rId1"/>
  <headerFooter>
    <oddHeader>&amp;LNATIONAL BANK OF SERBIA
PAYMENT SYSTEM DEPARTMENT
Payment System Operational and Risk Management Division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37"/>
  <sheetViews>
    <sheetView showGridLines="0" showRuler="0" zoomScaleNormal="100" workbookViewId="0">
      <selection activeCell="E3" sqref="E3:L3"/>
    </sheetView>
  </sheetViews>
  <sheetFormatPr defaultRowHeight="12.75" x14ac:dyDescent="0.2"/>
  <cols>
    <col min="1" max="1" width="11.85546875" customWidth="1"/>
    <col min="2" max="2" width="7.7109375" customWidth="1"/>
    <col min="3" max="3" width="8.28515625" style="1" customWidth="1"/>
    <col min="4" max="4" width="9.7109375" style="1" customWidth="1"/>
    <col min="5" max="5" width="10.85546875" style="1" customWidth="1"/>
    <col min="6" max="6" width="7.42578125" style="1" bestFit="1" customWidth="1"/>
    <col min="7" max="7" width="10.85546875" style="1" customWidth="1"/>
    <col min="8" max="8" width="11.5703125" style="2" customWidth="1"/>
    <col min="9" max="9" width="12.28515625" customWidth="1"/>
    <col min="10" max="10" width="10.5703125" customWidth="1"/>
    <col min="11" max="11" width="10.85546875" bestFit="1" customWidth="1"/>
    <col min="12" max="12" width="11" customWidth="1"/>
    <col min="13" max="13" width="9.140625" style="2"/>
  </cols>
  <sheetData>
    <row r="2" spans="1:12" customFormat="1" x14ac:dyDescent="0.2">
      <c r="A2" s="9" t="s">
        <v>46</v>
      </c>
      <c r="B2" s="12"/>
      <c r="C2" s="4"/>
      <c r="D2" s="4"/>
      <c r="E2" s="4"/>
      <c r="F2" s="1"/>
      <c r="G2" s="1"/>
      <c r="H2" s="2"/>
    </row>
    <row r="3" spans="1:12" customFormat="1" x14ac:dyDescent="0.2">
      <c r="C3" s="1"/>
      <c r="D3" s="1"/>
      <c r="E3" s="160" t="s">
        <v>26</v>
      </c>
      <c r="F3" s="160"/>
      <c r="G3" s="160"/>
      <c r="H3" s="160"/>
      <c r="I3" s="160"/>
      <c r="J3" s="160"/>
      <c r="K3" s="160"/>
      <c r="L3" s="160"/>
    </row>
    <row r="4" spans="1:12" customFormat="1" ht="17.25" customHeight="1" x14ac:dyDescent="0.2">
      <c r="A4" s="13" t="s">
        <v>22</v>
      </c>
      <c r="C4" s="1"/>
      <c r="D4" s="1"/>
      <c r="E4" s="5"/>
      <c r="F4" s="5"/>
      <c r="G4" s="5"/>
      <c r="H4" s="5"/>
      <c r="I4" s="5"/>
      <c r="J4" s="5"/>
      <c r="K4" s="5"/>
      <c r="L4" s="5"/>
    </row>
    <row r="5" spans="1:12" customFormat="1" ht="14.25" customHeight="1" x14ac:dyDescent="0.2">
      <c r="A5" s="161"/>
      <c r="B5" s="168" t="s">
        <v>24</v>
      </c>
      <c r="C5" s="165" t="s">
        <v>20</v>
      </c>
      <c r="D5" s="169"/>
      <c r="E5" s="169"/>
      <c r="F5" s="169"/>
      <c r="G5" s="166"/>
      <c r="H5" s="172" t="s">
        <v>25</v>
      </c>
      <c r="I5" s="177"/>
      <c r="J5" s="177"/>
      <c r="K5" s="177"/>
      <c r="L5" s="174"/>
    </row>
    <row r="6" spans="1:12" customFormat="1" ht="14.25" customHeight="1" x14ac:dyDescent="0.2">
      <c r="A6" s="162"/>
      <c r="B6" s="164"/>
      <c r="C6" s="14" t="s">
        <v>17</v>
      </c>
      <c r="D6" s="15" t="s">
        <v>18</v>
      </c>
      <c r="E6" s="15" t="s">
        <v>19</v>
      </c>
      <c r="F6" s="16" t="s">
        <v>44</v>
      </c>
      <c r="G6" s="15" t="s">
        <v>27</v>
      </c>
      <c r="H6" s="15" t="s">
        <v>17</v>
      </c>
      <c r="I6" s="16" t="s">
        <v>18</v>
      </c>
      <c r="J6" s="15" t="s">
        <v>19</v>
      </c>
      <c r="K6" s="14" t="s">
        <v>44</v>
      </c>
      <c r="L6" s="15" t="s">
        <v>27</v>
      </c>
    </row>
    <row r="7" spans="1:12" customFormat="1" ht="17.25" customHeight="1" x14ac:dyDescent="0.2">
      <c r="A7" s="151" t="s">
        <v>0</v>
      </c>
      <c r="B7" s="56" t="s">
        <v>4</v>
      </c>
      <c r="C7" s="57">
        <v>245551</v>
      </c>
      <c r="D7" s="57">
        <v>225701</v>
      </c>
      <c r="E7" s="52">
        <v>235443</v>
      </c>
      <c r="F7" s="58">
        <v>293139</v>
      </c>
      <c r="G7" s="49">
        <v>999834</v>
      </c>
      <c r="H7" s="59">
        <v>1019549625.9299999</v>
      </c>
      <c r="I7" s="55">
        <v>938579508.22000003</v>
      </c>
      <c r="J7" s="55">
        <v>1005723413.05</v>
      </c>
      <c r="K7" s="57">
        <v>1113914735.1600001</v>
      </c>
      <c r="L7" s="49">
        <v>4077767282.3600001</v>
      </c>
    </row>
    <row r="8" spans="1:12" customFormat="1" x14ac:dyDescent="0.2">
      <c r="A8" s="152"/>
      <c r="B8" s="17" t="s">
        <v>2</v>
      </c>
      <c r="C8" s="18">
        <v>363581</v>
      </c>
      <c r="D8" s="18">
        <v>359936</v>
      </c>
      <c r="E8" s="18">
        <v>341549</v>
      </c>
      <c r="F8" s="33">
        <v>457820</v>
      </c>
      <c r="G8" s="21">
        <v>1522886</v>
      </c>
      <c r="H8" s="22">
        <v>19061292.079999998</v>
      </c>
      <c r="I8" s="18">
        <v>19285497.199999999</v>
      </c>
      <c r="J8" s="18">
        <v>14799621.359999999</v>
      </c>
      <c r="K8" s="34">
        <v>15303962.300000001</v>
      </c>
      <c r="L8" s="21">
        <v>68450372.939999998</v>
      </c>
    </row>
    <row r="9" spans="1:12" customFormat="1" x14ac:dyDescent="0.2">
      <c r="A9" s="152"/>
      <c r="B9" s="17" t="s">
        <v>5</v>
      </c>
      <c r="C9" s="22">
        <v>334115</v>
      </c>
      <c r="D9" s="18">
        <v>184976</v>
      </c>
      <c r="E9" s="18">
        <v>197936</v>
      </c>
      <c r="F9" s="33">
        <v>262146</v>
      </c>
      <c r="G9" s="21">
        <v>979173</v>
      </c>
      <c r="H9" s="22">
        <v>7770503.9800000004</v>
      </c>
      <c r="I9" s="18">
        <v>6000621.8899999997</v>
      </c>
      <c r="J9" s="18">
        <v>6466728.3700000001</v>
      </c>
      <c r="K9" s="34">
        <v>7185273.0599999996</v>
      </c>
      <c r="L9" s="21">
        <v>27423127.300000001</v>
      </c>
    </row>
    <row r="10" spans="1:12" customFormat="1" x14ac:dyDescent="0.2">
      <c r="A10" s="152"/>
      <c r="B10" s="17" t="s">
        <v>3</v>
      </c>
      <c r="C10" s="22">
        <v>28665</v>
      </c>
      <c r="D10" s="18">
        <v>27592</v>
      </c>
      <c r="E10" s="18">
        <v>37119</v>
      </c>
      <c r="F10" s="33">
        <v>38562</v>
      </c>
      <c r="G10" s="21">
        <v>131938</v>
      </c>
      <c r="H10" s="22">
        <v>1288902.06</v>
      </c>
      <c r="I10" s="18">
        <v>1134893.17</v>
      </c>
      <c r="J10" s="18">
        <v>1810850.03</v>
      </c>
      <c r="K10" s="34">
        <v>1742962.8900000001</v>
      </c>
      <c r="L10" s="63">
        <v>5977608.1500000004</v>
      </c>
    </row>
    <row r="11" spans="1:12" customFormat="1" x14ac:dyDescent="0.2">
      <c r="A11" s="153"/>
      <c r="B11" s="24" t="s">
        <v>1</v>
      </c>
      <c r="C11" s="25">
        <v>1791</v>
      </c>
      <c r="D11" s="26">
        <v>1394</v>
      </c>
      <c r="E11" s="26">
        <v>1143</v>
      </c>
      <c r="F11" s="35">
        <v>1341</v>
      </c>
      <c r="G11" s="27">
        <v>5669</v>
      </c>
      <c r="H11" s="25">
        <v>291297.32</v>
      </c>
      <c r="I11" s="26">
        <v>195812.08000000002</v>
      </c>
      <c r="J11" s="26">
        <v>170851.59</v>
      </c>
      <c r="K11" s="37">
        <v>171365.31</v>
      </c>
      <c r="L11" s="27">
        <v>829326.3</v>
      </c>
    </row>
    <row r="12" spans="1:12" customFormat="1" ht="15" customHeight="1" x14ac:dyDescent="0.2">
      <c r="A12" s="151" t="s">
        <v>6</v>
      </c>
      <c r="B12" s="56" t="s">
        <v>4</v>
      </c>
      <c r="C12" s="22"/>
      <c r="D12" s="18"/>
      <c r="E12" s="18"/>
      <c r="F12" s="19"/>
      <c r="G12" s="28"/>
      <c r="H12" s="22"/>
      <c r="I12" s="18"/>
      <c r="J12" s="18"/>
      <c r="K12" s="18"/>
      <c r="L12" s="28"/>
    </row>
    <row r="13" spans="1:12" customFormat="1" x14ac:dyDescent="0.2">
      <c r="A13" s="152"/>
      <c r="B13" s="17" t="s">
        <v>2</v>
      </c>
      <c r="C13" s="22"/>
      <c r="D13" s="18"/>
      <c r="E13" s="18"/>
      <c r="F13" s="19"/>
      <c r="G13" s="28"/>
      <c r="H13" s="22"/>
      <c r="I13" s="18"/>
      <c r="J13" s="18"/>
      <c r="K13" s="18"/>
      <c r="L13" s="28"/>
    </row>
    <row r="14" spans="1:12" customFormat="1" x14ac:dyDescent="0.2">
      <c r="A14" s="152"/>
      <c r="B14" s="17" t="s">
        <v>5</v>
      </c>
      <c r="C14" s="1"/>
      <c r="D14" s="1"/>
      <c r="E14" s="1"/>
      <c r="F14" s="19"/>
      <c r="G14" s="28"/>
      <c r="H14" s="2"/>
      <c r="L14" s="28"/>
    </row>
    <row r="15" spans="1:12" customFormat="1" x14ac:dyDescent="0.2">
      <c r="A15" s="152"/>
      <c r="B15" s="17" t="s">
        <v>3</v>
      </c>
      <c r="C15" s="22"/>
      <c r="D15" s="18"/>
      <c r="E15" s="18"/>
      <c r="F15" s="19"/>
      <c r="G15" s="28"/>
      <c r="H15" s="22"/>
      <c r="I15" s="18"/>
      <c r="J15" s="18"/>
      <c r="K15" s="18"/>
      <c r="L15" s="28"/>
    </row>
    <row r="16" spans="1:12" customFormat="1" x14ac:dyDescent="0.2">
      <c r="A16" s="153"/>
      <c r="B16" s="29" t="s">
        <v>1</v>
      </c>
      <c r="C16" s="25"/>
      <c r="D16" s="26"/>
      <c r="E16" s="26"/>
      <c r="F16" s="30"/>
      <c r="G16" s="31"/>
      <c r="H16" s="25"/>
      <c r="I16" s="26"/>
      <c r="J16" s="26"/>
      <c r="K16" s="26"/>
      <c r="L16" s="31"/>
    </row>
    <row r="17" spans="1:13" ht="15" customHeight="1" x14ac:dyDescent="0.2">
      <c r="A17" s="154" t="s">
        <v>39</v>
      </c>
      <c r="B17" s="50" t="s">
        <v>4</v>
      </c>
      <c r="C17" s="51">
        <v>558</v>
      </c>
      <c r="D17" s="52">
        <v>573</v>
      </c>
      <c r="E17" s="52">
        <v>551</v>
      </c>
      <c r="F17" s="53">
        <v>1413</v>
      </c>
      <c r="G17" s="54">
        <v>3095</v>
      </c>
      <c r="H17" s="51">
        <v>831203.78</v>
      </c>
      <c r="I17" s="52">
        <v>996223.36</v>
      </c>
      <c r="J17" s="52">
        <v>1011523.84</v>
      </c>
      <c r="K17" s="55">
        <v>2431934.4500000002</v>
      </c>
      <c r="L17" s="54">
        <v>5270885.43</v>
      </c>
      <c r="M17"/>
    </row>
    <row r="18" spans="1:13" x14ac:dyDescent="0.2">
      <c r="A18" s="155"/>
      <c r="B18" s="32" t="s">
        <v>2</v>
      </c>
      <c r="C18" s="22">
        <v>28714</v>
      </c>
      <c r="D18" s="18">
        <v>25898</v>
      </c>
      <c r="E18" s="18">
        <v>24200</v>
      </c>
      <c r="F18" s="33">
        <v>30292</v>
      </c>
      <c r="G18" s="20">
        <v>109104</v>
      </c>
      <c r="H18" s="22">
        <v>399685.46</v>
      </c>
      <c r="I18" s="18">
        <v>363720.78</v>
      </c>
      <c r="J18" s="18">
        <v>344094.44</v>
      </c>
      <c r="K18" s="34">
        <v>414891.51</v>
      </c>
      <c r="L18" s="21">
        <v>1522392.19</v>
      </c>
      <c r="M18"/>
    </row>
    <row r="19" spans="1:13" x14ac:dyDescent="0.2">
      <c r="A19" s="155"/>
      <c r="B19" s="32" t="s">
        <v>5</v>
      </c>
      <c r="C19" s="22">
        <v>24064</v>
      </c>
      <c r="D19" s="18">
        <v>24623</v>
      </c>
      <c r="E19" s="18">
        <v>21982</v>
      </c>
      <c r="F19" s="33">
        <v>29702</v>
      </c>
      <c r="G19" s="20">
        <v>100371</v>
      </c>
      <c r="H19" s="22">
        <v>241465.9</v>
      </c>
      <c r="I19" s="18">
        <v>234956.07</v>
      </c>
      <c r="J19" s="18">
        <v>199783.4</v>
      </c>
      <c r="K19" s="34">
        <v>259237.33000000002</v>
      </c>
      <c r="L19" s="20">
        <v>935442.70000000007</v>
      </c>
      <c r="M19"/>
    </row>
    <row r="20" spans="1:13" x14ac:dyDescent="0.2">
      <c r="A20" s="155"/>
      <c r="B20" s="32" t="s">
        <v>3</v>
      </c>
      <c r="C20" s="22">
        <v>162</v>
      </c>
      <c r="D20" s="18">
        <v>170</v>
      </c>
      <c r="E20" s="18">
        <v>152</v>
      </c>
      <c r="F20" s="33">
        <v>275</v>
      </c>
      <c r="G20" s="20">
        <v>759</v>
      </c>
      <c r="H20" s="22">
        <v>5470.75</v>
      </c>
      <c r="I20" s="18">
        <v>4613.21</v>
      </c>
      <c r="J20" s="18">
        <v>7808.1100000000006</v>
      </c>
      <c r="K20" s="34">
        <v>14944.68</v>
      </c>
      <c r="L20" s="20">
        <v>32836.75</v>
      </c>
      <c r="M20"/>
    </row>
    <row r="21" spans="1:13" x14ac:dyDescent="0.2">
      <c r="A21" s="156"/>
      <c r="B21" s="24" t="s">
        <v>1</v>
      </c>
      <c r="C21" s="25">
        <v>4</v>
      </c>
      <c r="D21" s="26">
        <v>2</v>
      </c>
      <c r="E21" s="26">
        <v>3</v>
      </c>
      <c r="F21" s="35">
        <v>2</v>
      </c>
      <c r="G21" s="36">
        <v>11</v>
      </c>
      <c r="H21" s="25">
        <v>540.79999999999995</v>
      </c>
      <c r="I21" s="26">
        <v>150</v>
      </c>
      <c r="J21" s="26">
        <v>287.78000000000003</v>
      </c>
      <c r="K21" s="37">
        <v>128.22</v>
      </c>
      <c r="L21" s="36">
        <v>1106.8</v>
      </c>
      <c r="M21"/>
    </row>
    <row r="22" spans="1:13" ht="14.25" customHeight="1" x14ac:dyDescent="0.2">
      <c r="A22" s="154" t="s">
        <v>7</v>
      </c>
      <c r="B22" s="32" t="s">
        <v>4</v>
      </c>
      <c r="C22" s="38"/>
      <c r="D22" s="39"/>
      <c r="E22" s="39"/>
      <c r="F22" s="33"/>
      <c r="G22" s="40"/>
      <c r="H22" s="41"/>
      <c r="I22" s="23"/>
      <c r="J22" s="23"/>
      <c r="K22" s="34"/>
      <c r="L22" s="42"/>
      <c r="M22"/>
    </row>
    <row r="23" spans="1:13" x14ac:dyDescent="0.2">
      <c r="A23" s="155"/>
      <c r="B23" s="32" t="s">
        <v>2</v>
      </c>
      <c r="C23" s="22"/>
      <c r="D23" s="18"/>
      <c r="E23" s="18"/>
      <c r="F23" s="19"/>
      <c r="G23" s="28"/>
      <c r="H23" s="22"/>
      <c r="I23" s="18"/>
      <c r="J23" s="18"/>
      <c r="K23" s="18"/>
      <c r="L23" s="20"/>
      <c r="M23"/>
    </row>
    <row r="24" spans="1:13" x14ac:dyDescent="0.2">
      <c r="A24" s="155"/>
      <c r="B24" s="32" t="s">
        <v>5</v>
      </c>
      <c r="C24" s="22"/>
      <c r="D24" s="18"/>
      <c r="E24" s="18"/>
      <c r="F24" s="19"/>
      <c r="G24" s="28"/>
      <c r="H24" s="22"/>
      <c r="I24" s="18"/>
      <c r="J24" s="18"/>
      <c r="K24" s="18"/>
      <c r="L24" s="28"/>
      <c r="M24"/>
    </row>
    <row r="25" spans="1:13" x14ac:dyDescent="0.2">
      <c r="A25" s="155"/>
      <c r="B25" s="32" t="s">
        <v>3</v>
      </c>
      <c r="C25" s="22"/>
      <c r="D25" s="18"/>
      <c r="E25" s="18"/>
      <c r="F25" s="19"/>
      <c r="G25" s="28"/>
      <c r="H25" s="22"/>
      <c r="I25" s="18"/>
      <c r="J25" s="18"/>
      <c r="K25" s="18"/>
      <c r="L25" s="28"/>
      <c r="M25"/>
    </row>
    <row r="26" spans="1:13" x14ac:dyDescent="0.2">
      <c r="A26" s="156"/>
      <c r="B26" s="24" t="s">
        <v>1</v>
      </c>
      <c r="C26" s="25"/>
      <c r="D26" s="26"/>
      <c r="E26" s="26"/>
      <c r="F26" s="30"/>
      <c r="G26" s="31"/>
      <c r="H26" s="25"/>
      <c r="I26" s="26"/>
      <c r="J26" s="26"/>
      <c r="K26" s="26"/>
      <c r="L26" s="31"/>
      <c r="M26"/>
    </row>
    <row r="27" spans="1:13" ht="15" customHeight="1" x14ac:dyDescent="0.2">
      <c r="A27" s="157" t="s">
        <v>21</v>
      </c>
      <c r="B27" s="43" t="s">
        <v>4</v>
      </c>
      <c r="C27" s="44">
        <v>246109</v>
      </c>
      <c r="D27" s="45">
        <v>226274</v>
      </c>
      <c r="E27" s="45">
        <v>235994</v>
      </c>
      <c r="F27" s="46">
        <v>294552</v>
      </c>
      <c r="G27" s="47">
        <v>1002929</v>
      </c>
      <c r="H27" s="44">
        <v>1020380829.7099999</v>
      </c>
      <c r="I27" s="48">
        <v>939575731.58000004</v>
      </c>
      <c r="J27" s="48">
        <v>1006734936.89</v>
      </c>
      <c r="K27" s="48">
        <v>1116346669.6100001</v>
      </c>
      <c r="L27" s="49">
        <v>4083038167.79</v>
      </c>
      <c r="M27"/>
    </row>
    <row r="28" spans="1:13" x14ac:dyDescent="0.2">
      <c r="A28" s="158"/>
      <c r="B28" s="32" t="s">
        <v>2</v>
      </c>
      <c r="C28" s="22">
        <v>392295</v>
      </c>
      <c r="D28" s="18">
        <v>385834</v>
      </c>
      <c r="E28" s="18">
        <v>365749</v>
      </c>
      <c r="F28" s="19">
        <v>488112</v>
      </c>
      <c r="G28" s="20">
        <v>1631990</v>
      </c>
      <c r="H28" s="22">
        <v>19460977.539999999</v>
      </c>
      <c r="I28" s="18">
        <v>19649217.98</v>
      </c>
      <c r="J28" s="18">
        <v>15143715.799999999</v>
      </c>
      <c r="K28" s="18">
        <v>15718853.810000001</v>
      </c>
      <c r="L28" s="20">
        <v>69972765.129999995</v>
      </c>
      <c r="M28"/>
    </row>
    <row r="29" spans="1:13" x14ac:dyDescent="0.2">
      <c r="A29" s="158"/>
      <c r="B29" s="32" t="s">
        <v>5</v>
      </c>
      <c r="C29" s="22">
        <v>358179</v>
      </c>
      <c r="D29" s="18">
        <v>209599</v>
      </c>
      <c r="E29" s="18">
        <v>219918</v>
      </c>
      <c r="F29" s="19">
        <v>291848</v>
      </c>
      <c r="G29" s="20">
        <v>1079544</v>
      </c>
      <c r="H29" s="22">
        <v>8011969.8800000008</v>
      </c>
      <c r="I29" s="18">
        <v>6235577.96</v>
      </c>
      <c r="J29" s="18">
        <v>6666511.7700000005</v>
      </c>
      <c r="K29" s="18">
        <v>7444510.3899999997</v>
      </c>
      <c r="L29" s="20">
        <v>28358570</v>
      </c>
      <c r="M29"/>
    </row>
    <row r="30" spans="1:13" x14ac:dyDescent="0.2">
      <c r="A30" s="158"/>
      <c r="B30" s="32" t="s">
        <v>3</v>
      </c>
      <c r="C30" s="22">
        <v>28827</v>
      </c>
      <c r="D30" s="18">
        <v>27762</v>
      </c>
      <c r="E30" s="18">
        <v>37271</v>
      </c>
      <c r="F30" s="19">
        <v>38837</v>
      </c>
      <c r="G30" s="20">
        <v>132697</v>
      </c>
      <c r="H30" s="22">
        <v>1294372.81</v>
      </c>
      <c r="I30" s="18">
        <v>1139506.3799999999</v>
      </c>
      <c r="J30" s="18">
        <v>1818658.1400000001</v>
      </c>
      <c r="K30" s="18">
        <v>1757907.57</v>
      </c>
      <c r="L30" s="20">
        <v>6010444.9000000004</v>
      </c>
      <c r="M30"/>
    </row>
    <row r="31" spans="1:13" x14ac:dyDescent="0.2">
      <c r="A31" s="159"/>
      <c r="B31" s="24" t="s">
        <v>1</v>
      </c>
      <c r="C31" s="25">
        <v>1795</v>
      </c>
      <c r="D31" s="26">
        <v>1396</v>
      </c>
      <c r="E31" s="26">
        <v>1146</v>
      </c>
      <c r="F31" s="30">
        <v>1343</v>
      </c>
      <c r="G31" s="36">
        <v>5680</v>
      </c>
      <c r="H31" s="25">
        <v>291838.12</v>
      </c>
      <c r="I31" s="26">
        <v>195962.08000000002</v>
      </c>
      <c r="J31" s="26">
        <v>171139.37</v>
      </c>
      <c r="K31" s="26">
        <v>171493.53</v>
      </c>
      <c r="L31" s="36">
        <v>830433.10000000009</v>
      </c>
      <c r="M31"/>
    </row>
    <row r="32" spans="1:13" ht="5.2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40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17:A21"/>
    <mergeCell ref="B5:B6"/>
    <mergeCell ref="A5:A6"/>
    <mergeCell ref="E3:L3"/>
    <mergeCell ref="C5:G5"/>
    <mergeCell ref="H5:L5"/>
    <mergeCell ref="A7:A11"/>
    <mergeCell ref="A12:A16"/>
    <mergeCell ref="A33:L33"/>
    <mergeCell ref="A34:L34"/>
    <mergeCell ref="A35:L35"/>
    <mergeCell ref="A27:A31"/>
    <mergeCell ref="A22:A26"/>
  </mergeCells>
  <pageMargins left="0.75" right="0.75" top="1" bottom="1" header="0.5" footer="0.5"/>
  <pageSetup paperSize="9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9"/>
  <sheetViews>
    <sheetView workbookViewId="0"/>
  </sheetViews>
  <sheetFormatPr defaultRowHeight="12.75" x14ac:dyDescent="0.2"/>
  <sheetData>
    <row r="1" spans="1:2" x14ac:dyDescent="0.2">
      <c r="A1" t="s">
        <v>8</v>
      </c>
      <c r="B1" t="s">
        <v>16</v>
      </c>
    </row>
    <row r="8" spans="1:2" x14ac:dyDescent="0.2">
      <c r="A8" t="s">
        <v>9</v>
      </c>
    </row>
    <row r="15" spans="1:2" x14ac:dyDescent="0.2">
      <c r="A15" t="s">
        <v>10</v>
      </c>
    </row>
    <row r="22" spans="1:1" x14ac:dyDescent="0.2">
      <c r="A22" t="s">
        <v>11</v>
      </c>
    </row>
    <row r="29" spans="1:1" x14ac:dyDescent="0.2">
      <c r="A29" t="s">
        <v>12</v>
      </c>
    </row>
    <row r="36" spans="1:1" x14ac:dyDescent="0.2">
      <c r="A36" t="s">
        <v>13</v>
      </c>
    </row>
    <row r="43" spans="1:1" x14ac:dyDescent="0.2">
      <c r="A43" t="s">
        <v>14</v>
      </c>
    </row>
    <row r="69" spans="1:1" x14ac:dyDescent="0.2">
      <c r="A69" t="s">
        <v>15</v>
      </c>
    </row>
  </sheetData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7"/>
  <sheetViews>
    <sheetView showGridLines="0" showRuler="0" zoomScaleNormal="100" workbookViewId="0">
      <selection activeCell="A3" sqref="A3:L3"/>
    </sheetView>
  </sheetViews>
  <sheetFormatPr defaultRowHeight="12.75" x14ac:dyDescent="0.2"/>
  <cols>
    <col min="1" max="1" width="11.85546875" customWidth="1"/>
    <col min="2" max="2" width="7.7109375" customWidth="1"/>
    <col min="3" max="3" width="8.28515625" style="1" customWidth="1"/>
    <col min="4" max="4" width="9.7109375" style="1" customWidth="1"/>
    <col min="5" max="5" width="10.85546875" style="1" customWidth="1"/>
    <col min="6" max="6" width="6.5703125" style="1" bestFit="1" customWidth="1"/>
    <col min="7" max="7" width="10.85546875" style="1" customWidth="1"/>
    <col min="8" max="8" width="11.5703125" style="2" customWidth="1"/>
    <col min="9" max="9" width="12.28515625" customWidth="1"/>
    <col min="10" max="10" width="10.5703125" customWidth="1"/>
    <col min="11" max="11" width="10.85546875" bestFit="1" customWidth="1"/>
    <col min="12" max="12" width="11" customWidth="1"/>
    <col min="13" max="13" width="9.140625" style="2"/>
  </cols>
  <sheetData>
    <row r="2" spans="1:12" customFormat="1" x14ac:dyDescent="0.2">
      <c r="A2" s="11" t="s">
        <v>45</v>
      </c>
      <c r="B2" s="12"/>
      <c r="C2" s="4"/>
      <c r="D2" s="4"/>
      <c r="E2" s="4"/>
      <c r="F2" s="1"/>
      <c r="G2" s="1"/>
      <c r="H2" s="2"/>
    </row>
    <row r="3" spans="1:12" customFormat="1" x14ac:dyDescent="0.2">
      <c r="A3" s="176" t="s">
        <v>28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customFormat="1" ht="18" customHeight="1" x14ac:dyDescent="0.2">
      <c r="A4" s="60">
        <v>2016</v>
      </c>
      <c r="C4" s="1"/>
      <c r="D4" s="1"/>
      <c r="E4" s="10"/>
      <c r="F4" s="10"/>
      <c r="G4" s="10"/>
      <c r="H4" s="10"/>
      <c r="I4" s="10"/>
      <c r="J4" s="10"/>
      <c r="K4" s="10"/>
      <c r="L4" s="10"/>
    </row>
    <row r="5" spans="1:12" customFormat="1" ht="15" customHeight="1" x14ac:dyDescent="0.2">
      <c r="A5" s="161"/>
      <c r="B5" s="168" t="s">
        <v>41</v>
      </c>
      <c r="C5" s="165" t="s">
        <v>29</v>
      </c>
      <c r="D5" s="169"/>
      <c r="E5" s="169"/>
      <c r="F5" s="169"/>
      <c r="G5" s="166"/>
      <c r="H5" s="172" t="s">
        <v>37</v>
      </c>
      <c r="I5" s="177"/>
      <c r="J5" s="177"/>
      <c r="K5" s="177"/>
      <c r="L5" s="174"/>
    </row>
    <row r="6" spans="1:12" customFormat="1" ht="14.25" customHeight="1" x14ac:dyDescent="0.2">
      <c r="A6" s="162"/>
      <c r="B6" s="164"/>
      <c r="C6" s="14" t="s">
        <v>17</v>
      </c>
      <c r="D6" s="15" t="s">
        <v>18</v>
      </c>
      <c r="E6" s="15" t="s">
        <v>19</v>
      </c>
      <c r="F6" s="16" t="s">
        <v>44</v>
      </c>
      <c r="G6" s="15" t="s">
        <v>30</v>
      </c>
      <c r="H6" s="15" t="s">
        <v>17</v>
      </c>
      <c r="I6" s="16" t="s">
        <v>18</v>
      </c>
      <c r="J6" s="15" t="s">
        <v>19</v>
      </c>
      <c r="K6" s="14" t="s">
        <v>44</v>
      </c>
      <c r="L6" s="15" t="s">
        <v>30</v>
      </c>
    </row>
    <row r="7" spans="1:12" customFormat="1" ht="17.25" customHeight="1" x14ac:dyDescent="0.2">
      <c r="A7" s="151" t="s">
        <v>32</v>
      </c>
      <c r="B7" s="56" t="s">
        <v>4</v>
      </c>
      <c r="C7" s="57">
        <v>245551</v>
      </c>
      <c r="D7" s="57">
        <v>225701</v>
      </c>
      <c r="E7" s="52">
        <v>235443</v>
      </c>
      <c r="F7" s="58">
        <v>293139</v>
      </c>
      <c r="G7" s="49">
        <v>999834</v>
      </c>
      <c r="H7" s="59">
        <v>1019549625.9299999</v>
      </c>
      <c r="I7" s="55">
        <v>938579508.22000003</v>
      </c>
      <c r="J7" s="55">
        <v>1005723413.05</v>
      </c>
      <c r="K7" s="57">
        <v>1113914735.1600001</v>
      </c>
      <c r="L7" s="49">
        <v>4077767282.3600001</v>
      </c>
    </row>
    <row r="8" spans="1:12" customFormat="1" x14ac:dyDescent="0.2">
      <c r="A8" s="152"/>
      <c r="B8" s="17" t="s">
        <v>2</v>
      </c>
      <c r="C8" s="18">
        <v>363581</v>
      </c>
      <c r="D8" s="18">
        <v>359936</v>
      </c>
      <c r="E8" s="18">
        <v>341549</v>
      </c>
      <c r="F8" s="33">
        <v>457820</v>
      </c>
      <c r="G8" s="21">
        <v>1522886</v>
      </c>
      <c r="H8" s="22">
        <v>19061292.079999998</v>
      </c>
      <c r="I8" s="18">
        <v>19285497.199999999</v>
      </c>
      <c r="J8" s="18">
        <v>14799621.359999999</v>
      </c>
      <c r="K8" s="34">
        <v>15303962.300000001</v>
      </c>
      <c r="L8" s="21">
        <v>68450372.939999998</v>
      </c>
    </row>
    <row r="9" spans="1:12" customFormat="1" x14ac:dyDescent="0.2">
      <c r="A9" s="152"/>
      <c r="B9" s="17" t="s">
        <v>5</v>
      </c>
      <c r="C9" s="22">
        <v>334115</v>
      </c>
      <c r="D9" s="18">
        <v>184976</v>
      </c>
      <c r="E9" s="18">
        <v>197936</v>
      </c>
      <c r="F9" s="33">
        <v>262146</v>
      </c>
      <c r="G9" s="21">
        <v>979173</v>
      </c>
      <c r="H9" s="22">
        <v>7770503.9800000004</v>
      </c>
      <c r="I9" s="18">
        <v>6000621.8899999997</v>
      </c>
      <c r="J9" s="18">
        <v>6466728.3700000001</v>
      </c>
      <c r="K9" s="34">
        <v>7185273.0599999996</v>
      </c>
      <c r="L9" s="21">
        <v>27423127.300000001</v>
      </c>
    </row>
    <row r="10" spans="1:12" customFormat="1" x14ac:dyDescent="0.2">
      <c r="A10" s="152"/>
      <c r="B10" s="17" t="s">
        <v>3</v>
      </c>
      <c r="C10" s="22">
        <v>28665</v>
      </c>
      <c r="D10" s="18">
        <v>27592</v>
      </c>
      <c r="E10" s="18">
        <v>37119</v>
      </c>
      <c r="F10" s="33">
        <v>38562</v>
      </c>
      <c r="G10" s="21">
        <v>131938</v>
      </c>
      <c r="H10" s="22">
        <v>1288902.06</v>
      </c>
      <c r="I10" s="18">
        <v>1134893.17</v>
      </c>
      <c r="J10" s="18">
        <v>1810850.03</v>
      </c>
      <c r="K10" s="34">
        <v>1742962.8900000001</v>
      </c>
      <c r="L10" s="21">
        <v>5977608.1500000004</v>
      </c>
    </row>
    <row r="11" spans="1:12" customFormat="1" x14ac:dyDescent="0.2">
      <c r="A11" s="153"/>
      <c r="B11" s="24" t="s">
        <v>1</v>
      </c>
      <c r="C11" s="25">
        <v>1791</v>
      </c>
      <c r="D11" s="26">
        <v>1394</v>
      </c>
      <c r="E11" s="26">
        <v>1143</v>
      </c>
      <c r="F11" s="35">
        <v>1341</v>
      </c>
      <c r="G11" s="27">
        <v>5669</v>
      </c>
      <c r="H11" s="25">
        <v>291297.32</v>
      </c>
      <c r="I11" s="26">
        <v>195812.08000000002</v>
      </c>
      <c r="J11" s="26">
        <v>170851.59</v>
      </c>
      <c r="K11" s="37">
        <v>171365.31</v>
      </c>
      <c r="L11" s="27">
        <v>829326.3</v>
      </c>
    </row>
    <row r="12" spans="1:12" customFormat="1" ht="15.75" customHeight="1" x14ac:dyDescent="0.2">
      <c r="A12" s="151" t="s">
        <v>33</v>
      </c>
      <c r="B12" s="17" t="s">
        <v>4</v>
      </c>
      <c r="C12" s="22"/>
      <c r="D12" s="18"/>
      <c r="E12" s="18"/>
      <c r="F12" s="19"/>
      <c r="G12" s="20"/>
      <c r="H12" s="22"/>
      <c r="I12" s="18"/>
      <c r="J12" s="18"/>
      <c r="K12" s="18"/>
      <c r="L12" s="20"/>
    </row>
    <row r="13" spans="1:12" customFormat="1" x14ac:dyDescent="0.2">
      <c r="A13" s="152"/>
      <c r="B13" s="17" t="s">
        <v>2</v>
      </c>
      <c r="C13" s="22"/>
      <c r="D13" s="18"/>
      <c r="E13" s="18"/>
      <c r="F13" s="19"/>
      <c r="G13" s="20"/>
      <c r="H13" s="22"/>
      <c r="I13" s="18"/>
      <c r="J13" s="18"/>
      <c r="K13" s="18"/>
      <c r="L13" s="20"/>
    </row>
    <row r="14" spans="1:12" customFormat="1" x14ac:dyDescent="0.2">
      <c r="A14" s="152"/>
      <c r="B14" s="17" t="s">
        <v>5</v>
      </c>
      <c r="C14" s="22"/>
      <c r="D14" s="18"/>
      <c r="E14" s="18"/>
      <c r="F14" s="19"/>
      <c r="G14" s="20"/>
      <c r="H14" s="22"/>
      <c r="I14" s="18"/>
      <c r="J14" s="18"/>
      <c r="K14" s="18"/>
      <c r="L14" s="20"/>
    </row>
    <row r="15" spans="1:12" customFormat="1" x14ac:dyDescent="0.2">
      <c r="A15" s="152"/>
      <c r="B15" s="17" t="s">
        <v>3</v>
      </c>
      <c r="C15" s="22"/>
      <c r="D15" s="18"/>
      <c r="E15" s="18"/>
      <c r="F15" s="19"/>
      <c r="G15" s="20"/>
      <c r="H15" s="22"/>
      <c r="I15" s="18"/>
      <c r="J15" s="18"/>
      <c r="K15" s="18"/>
      <c r="L15" s="20"/>
    </row>
    <row r="16" spans="1:12" customFormat="1" x14ac:dyDescent="0.2">
      <c r="A16" s="153"/>
      <c r="B16" s="29" t="s">
        <v>1</v>
      </c>
      <c r="C16" s="25"/>
      <c r="D16" s="26"/>
      <c r="E16" s="26"/>
      <c r="F16" s="30"/>
      <c r="G16" s="36"/>
      <c r="H16" s="25"/>
      <c r="I16" s="26"/>
      <c r="J16" s="26"/>
      <c r="K16" s="26"/>
      <c r="L16" s="36"/>
    </row>
    <row r="17" spans="1:13" ht="15" customHeight="1" x14ac:dyDescent="0.2">
      <c r="A17" s="154" t="s">
        <v>42</v>
      </c>
      <c r="B17" s="50" t="s">
        <v>4</v>
      </c>
      <c r="C17" s="51">
        <v>558</v>
      </c>
      <c r="D17" s="52">
        <v>573</v>
      </c>
      <c r="E17" s="52">
        <v>551</v>
      </c>
      <c r="F17" s="53">
        <v>1413</v>
      </c>
      <c r="G17" s="54">
        <v>3095</v>
      </c>
      <c r="H17" s="51">
        <v>831203.78</v>
      </c>
      <c r="I17" s="52">
        <v>996223.36</v>
      </c>
      <c r="J17" s="52">
        <v>1011523.84</v>
      </c>
      <c r="K17" s="55">
        <v>2431934.4500000002</v>
      </c>
      <c r="L17" s="54">
        <v>5270885.43</v>
      </c>
      <c r="M17"/>
    </row>
    <row r="18" spans="1:13" x14ac:dyDescent="0.2">
      <c r="A18" s="155"/>
      <c r="B18" s="32" t="s">
        <v>2</v>
      </c>
      <c r="C18" s="22">
        <v>28714</v>
      </c>
      <c r="D18" s="18">
        <v>25898</v>
      </c>
      <c r="E18" s="18">
        <v>24200</v>
      </c>
      <c r="F18" s="33">
        <v>30292</v>
      </c>
      <c r="G18" s="20">
        <v>109104</v>
      </c>
      <c r="H18" s="22">
        <v>399685.46</v>
      </c>
      <c r="I18" s="18">
        <v>363720.78</v>
      </c>
      <c r="J18" s="18">
        <v>344094.44</v>
      </c>
      <c r="K18" s="34">
        <v>414891.51</v>
      </c>
      <c r="L18" s="21">
        <v>1522392.19</v>
      </c>
      <c r="M18"/>
    </row>
    <row r="19" spans="1:13" x14ac:dyDescent="0.2">
      <c r="A19" s="155"/>
      <c r="B19" s="32" t="s">
        <v>5</v>
      </c>
      <c r="C19" s="22">
        <v>24064</v>
      </c>
      <c r="D19" s="18">
        <v>24623</v>
      </c>
      <c r="E19" s="18">
        <v>21982</v>
      </c>
      <c r="F19" s="33">
        <v>29702</v>
      </c>
      <c r="G19" s="20">
        <v>100371</v>
      </c>
      <c r="H19" s="22">
        <v>241465.9</v>
      </c>
      <c r="I19" s="18">
        <v>234956.07</v>
      </c>
      <c r="J19" s="18">
        <v>199783.4</v>
      </c>
      <c r="K19" s="34">
        <v>259237.33000000002</v>
      </c>
      <c r="L19" s="20">
        <v>935442.70000000007</v>
      </c>
      <c r="M19"/>
    </row>
    <row r="20" spans="1:13" x14ac:dyDescent="0.2">
      <c r="A20" s="155"/>
      <c r="B20" s="32" t="s">
        <v>3</v>
      </c>
      <c r="C20" s="22">
        <v>162</v>
      </c>
      <c r="D20" s="18">
        <v>170</v>
      </c>
      <c r="E20" s="18">
        <v>152</v>
      </c>
      <c r="F20" s="33">
        <v>275</v>
      </c>
      <c r="G20" s="20">
        <v>759</v>
      </c>
      <c r="H20" s="22">
        <v>5470.75</v>
      </c>
      <c r="I20" s="18">
        <v>4613.21</v>
      </c>
      <c r="J20" s="18">
        <v>7808.1100000000006</v>
      </c>
      <c r="K20" s="34">
        <v>14944.68</v>
      </c>
      <c r="L20" s="20">
        <v>32836.75</v>
      </c>
      <c r="M20"/>
    </row>
    <row r="21" spans="1:13" x14ac:dyDescent="0.2">
      <c r="A21" s="156"/>
      <c r="B21" s="24" t="s">
        <v>1</v>
      </c>
      <c r="C21" s="25">
        <v>4</v>
      </c>
      <c r="D21" s="26">
        <v>2</v>
      </c>
      <c r="E21" s="26">
        <v>3</v>
      </c>
      <c r="F21" s="35">
        <v>2</v>
      </c>
      <c r="G21" s="36">
        <v>11</v>
      </c>
      <c r="H21" s="25">
        <v>540.79999999999995</v>
      </c>
      <c r="I21" s="26">
        <v>150</v>
      </c>
      <c r="J21" s="26">
        <v>287.78000000000003</v>
      </c>
      <c r="K21" s="37">
        <v>128.22</v>
      </c>
      <c r="L21" s="36">
        <v>1106.8</v>
      </c>
      <c r="M21"/>
    </row>
    <row r="22" spans="1:13" ht="15.75" customHeight="1" x14ac:dyDescent="0.2">
      <c r="A22" s="154" t="s">
        <v>43</v>
      </c>
      <c r="B22" s="32" t="s">
        <v>4</v>
      </c>
      <c r="C22" s="38"/>
      <c r="D22" s="39"/>
      <c r="E22" s="39"/>
      <c r="F22" s="33"/>
      <c r="G22" s="61"/>
      <c r="H22" s="41"/>
      <c r="I22" s="23"/>
      <c r="J22" s="23"/>
      <c r="K22" s="34"/>
      <c r="L22" s="62"/>
      <c r="M22"/>
    </row>
    <row r="23" spans="1:13" x14ac:dyDescent="0.2">
      <c r="A23" s="155"/>
      <c r="B23" s="32" t="s">
        <v>2</v>
      </c>
      <c r="C23" s="22"/>
      <c r="D23" s="18"/>
      <c r="E23" s="18"/>
      <c r="F23" s="19"/>
      <c r="G23" s="20"/>
      <c r="H23" s="22"/>
      <c r="I23" s="18"/>
      <c r="J23" s="18"/>
      <c r="K23" s="18"/>
      <c r="L23" s="20"/>
      <c r="M23"/>
    </row>
    <row r="24" spans="1:13" x14ac:dyDescent="0.2">
      <c r="A24" s="155"/>
      <c r="B24" s="32" t="s">
        <v>5</v>
      </c>
      <c r="C24" s="22"/>
      <c r="D24" s="18"/>
      <c r="E24" s="18"/>
      <c r="F24" s="19"/>
      <c r="G24" s="20"/>
      <c r="H24" s="22"/>
      <c r="I24" s="18"/>
      <c r="J24" s="18"/>
      <c r="K24" s="18"/>
      <c r="L24" s="20"/>
      <c r="M24"/>
    </row>
    <row r="25" spans="1:13" x14ac:dyDescent="0.2">
      <c r="A25" s="155"/>
      <c r="B25" s="32" t="s">
        <v>3</v>
      </c>
      <c r="C25" s="22"/>
      <c r="D25" s="18"/>
      <c r="E25" s="18"/>
      <c r="F25" s="19"/>
      <c r="G25" s="20"/>
      <c r="H25" s="22"/>
      <c r="I25" s="18"/>
      <c r="J25" s="18"/>
      <c r="K25" s="18"/>
      <c r="L25" s="20"/>
      <c r="M25"/>
    </row>
    <row r="26" spans="1:13" x14ac:dyDescent="0.2">
      <c r="A26" s="156"/>
      <c r="B26" s="24" t="s">
        <v>1</v>
      </c>
      <c r="C26" s="25"/>
      <c r="D26" s="26"/>
      <c r="E26" s="26"/>
      <c r="F26" s="30"/>
      <c r="G26" s="36"/>
      <c r="H26" s="25"/>
      <c r="I26" s="26"/>
      <c r="J26" s="26"/>
      <c r="K26" s="26"/>
      <c r="L26" s="36"/>
      <c r="M26"/>
    </row>
    <row r="27" spans="1:13" ht="15" customHeight="1" x14ac:dyDescent="0.2">
      <c r="A27" s="157" t="s">
        <v>34</v>
      </c>
      <c r="B27" s="43" t="s">
        <v>4</v>
      </c>
      <c r="C27" s="44">
        <v>246109</v>
      </c>
      <c r="D27" s="45">
        <v>226274</v>
      </c>
      <c r="E27" s="45">
        <v>235994</v>
      </c>
      <c r="F27" s="46">
        <v>294552</v>
      </c>
      <c r="G27" s="47">
        <v>1002929</v>
      </c>
      <c r="H27" s="44">
        <v>1020380829.7099999</v>
      </c>
      <c r="I27" s="48">
        <v>939575731.58000004</v>
      </c>
      <c r="J27" s="48">
        <v>1006734936.89</v>
      </c>
      <c r="K27" s="48">
        <v>1116346669.6100001</v>
      </c>
      <c r="L27" s="49">
        <v>4083038167.79</v>
      </c>
      <c r="M27"/>
    </row>
    <row r="28" spans="1:13" x14ac:dyDescent="0.2">
      <c r="A28" s="158"/>
      <c r="B28" s="32" t="s">
        <v>2</v>
      </c>
      <c r="C28" s="22">
        <v>392295</v>
      </c>
      <c r="D28" s="18">
        <v>385834</v>
      </c>
      <c r="E28" s="18">
        <v>365749</v>
      </c>
      <c r="F28" s="19">
        <v>488112</v>
      </c>
      <c r="G28" s="20">
        <v>1631990</v>
      </c>
      <c r="H28" s="22">
        <v>19460977.539999999</v>
      </c>
      <c r="I28" s="18">
        <v>19649217.98</v>
      </c>
      <c r="J28" s="18">
        <v>15143715.799999999</v>
      </c>
      <c r="K28" s="18">
        <v>15718853.810000001</v>
      </c>
      <c r="L28" s="20">
        <v>69972765.129999995</v>
      </c>
      <c r="M28"/>
    </row>
    <row r="29" spans="1:13" x14ac:dyDescent="0.2">
      <c r="A29" s="158"/>
      <c r="B29" s="32" t="s">
        <v>5</v>
      </c>
      <c r="C29" s="22">
        <v>358179</v>
      </c>
      <c r="D29" s="18">
        <v>209599</v>
      </c>
      <c r="E29" s="18">
        <v>219918</v>
      </c>
      <c r="F29" s="19">
        <v>291848</v>
      </c>
      <c r="G29" s="20">
        <v>1079544</v>
      </c>
      <c r="H29" s="22">
        <v>8011969.8800000008</v>
      </c>
      <c r="I29" s="18">
        <v>6235577.96</v>
      </c>
      <c r="J29" s="18">
        <v>6666511.7700000005</v>
      </c>
      <c r="K29" s="18">
        <v>7444510.3899999997</v>
      </c>
      <c r="L29" s="20">
        <v>28358570</v>
      </c>
      <c r="M29"/>
    </row>
    <row r="30" spans="1:13" x14ac:dyDescent="0.2">
      <c r="A30" s="158"/>
      <c r="B30" s="32" t="s">
        <v>3</v>
      </c>
      <c r="C30" s="22">
        <v>28827</v>
      </c>
      <c r="D30" s="18">
        <v>27762</v>
      </c>
      <c r="E30" s="18">
        <v>37271</v>
      </c>
      <c r="F30" s="19">
        <v>38837</v>
      </c>
      <c r="G30" s="20">
        <v>132697</v>
      </c>
      <c r="H30" s="22">
        <v>1294372.81</v>
      </c>
      <c r="I30" s="18">
        <v>1139506.3799999999</v>
      </c>
      <c r="J30" s="18">
        <v>1818658.1400000001</v>
      </c>
      <c r="K30" s="18">
        <v>1757907.57</v>
      </c>
      <c r="L30" s="20">
        <v>6010444.9000000004</v>
      </c>
      <c r="M30"/>
    </row>
    <row r="31" spans="1:13" x14ac:dyDescent="0.2">
      <c r="A31" s="159"/>
      <c r="B31" s="24" t="s">
        <v>1</v>
      </c>
      <c r="C31" s="25">
        <v>1795</v>
      </c>
      <c r="D31" s="26">
        <v>1396</v>
      </c>
      <c r="E31" s="26">
        <v>1146</v>
      </c>
      <c r="F31" s="30">
        <v>1343</v>
      </c>
      <c r="G31" s="36">
        <v>5680</v>
      </c>
      <c r="H31" s="25">
        <v>291838.12</v>
      </c>
      <c r="I31" s="26">
        <v>195962.08000000002</v>
      </c>
      <c r="J31" s="26">
        <v>171139.37</v>
      </c>
      <c r="K31" s="26">
        <v>171493.53</v>
      </c>
      <c r="L31" s="36">
        <v>830433.10000000009</v>
      </c>
      <c r="M31"/>
    </row>
    <row r="32" spans="1:13" ht="6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6" x14ac:dyDescent="0.2">
      <c r="A33" s="150" t="s">
        <v>38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</sheetData>
  <mergeCells count="13">
    <mergeCell ref="A35:L35"/>
    <mergeCell ref="A3:L3"/>
    <mergeCell ref="A12:A16"/>
    <mergeCell ref="A17:A21"/>
    <mergeCell ref="A22:A26"/>
    <mergeCell ref="A27:A31"/>
    <mergeCell ref="A33:L33"/>
    <mergeCell ref="A34:L34"/>
    <mergeCell ref="A5:A6"/>
    <mergeCell ref="B5:B6"/>
    <mergeCell ref="C5:G5"/>
    <mergeCell ref="H5:L5"/>
    <mergeCell ref="A7:A11"/>
  </mergeCells>
  <pageMargins left="0.75" right="0.75" top="1" bottom="1" header="0.5" footer="0.5"/>
  <pageSetup paperSize="9" orientation="landscape" r:id="rId1"/>
  <headerFooter>
    <oddHeader>&amp;LNATIONAL BANK OF SERBIA
PAYMENT SYSTEM DEPARTMENT
Payment System Operational and Risk Management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BE38-2CE2-4EE3-A8A2-5B130CB08DB9}">
  <sheetPr>
    <pageSetUpPr fitToPage="1"/>
  </sheetPr>
  <dimension ref="A2:L38"/>
  <sheetViews>
    <sheetView showGridLines="0" showRuler="0" zoomScaleNormal="100" workbookViewId="0">
      <selection activeCell="L14" sqref="L14"/>
    </sheetView>
  </sheetViews>
  <sheetFormatPr defaultRowHeight="12.75" x14ac:dyDescent="0.2"/>
  <cols>
    <col min="1" max="1" width="11.85546875" customWidth="1"/>
    <col min="2" max="2" width="7.7109375" customWidth="1"/>
    <col min="3" max="4" width="12.28515625" style="92" customWidth="1"/>
    <col min="5" max="5" width="15.140625" style="2" customWidth="1"/>
    <col min="6" max="7" width="17.140625" customWidth="1"/>
    <col min="8" max="8" width="16.28515625" customWidth="1"/>
  </cols>
  <sheetData>
    <row r="2" spans="1:12" x14ac:dyDescent="0.2">
      <c r="A2" s="11" t="s">
        <v>72</v>
      </c>
      <c r="B2" s="12"/>
      <c r="C2" s="4"/>
      <c r="D2" s="4"/>
    </row>
    <row r="3" spans="1:12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2.75" customHeight="1" x14ac:dyDescent="0.2">
      <c r="A4" s="146"/>
      <c r="B4" s="146"/>
      <c r="C4" s="146"/>
      <c r="D4" s="149"/>
      <c r="E4" s="146"/>
      <c r="F4" s="146"/>
      <c r="G4" s="149"/>
      <c r="H4" s="146"/>
      <c r="I4" s="146"/>
      <c r="J4" s="146"/>
      <c r="K4" s="146"/>
      <c r="L4" s="146"/>
    </row>
    <row r="5" spans="1:12" ht="18" customHeight="1" x14ac:dyDescent="0.2">
      <c r="A5" s="60">
        <v>2024</v>
      </c>
      <c r="E5" s="145"/>
      <c r="F5" s="145"/>
      <c r="G5" s="148"/>
    </row>
    <row r="6" spans="1:12" ht="15" customHeight="1" x14ac:dyDescent="0.2">
      <c r="A6" s="161"/>
      <c r="B6" s="168" t="s">
        <v>41</v>
      </c>
      <c r="C6" s="165" t="s">
        <v>29</v>
      </c>
      <c r="D6" s="171"/>
      <c r="E6" s="166"/>
      <c r="F6" s="165" t="s">
        <v>37</v>
      </c>
      <c r="G6" s="171"/>
      <c r="H6" s="166"/>
    </row>
    <row r="7" spans="1:12" ht="14.25" customHeight="1" x14ac:dyDescent="0.2">
      <c r="A7" s="162"/>
      <c r="B7" s="164"/>
      <c r="C7" s="67" t="s">
        <v>17</v>
      </c>
      <c r="D7" s="67" t="s">
        <v>18</v>
      </c>
      <c r="E7" s="67" t="s">
        <v>30</v>
      </c>
      <c r="F7" s="67" t="s">
        <v>17</v>
      </c>
      <c r="G7" s="67" t="s">
        <v>18</v>
      </c>
      <c r="H7" s="67" t="s">
        <v>30</v>
      </c>
    </row>
    <row r="8" spans="1:12" ht="17.25" customHeight="1" x14ac:dyDescent="0.2">
      <c r="A8" s="151" t="s">
        <v>32</v>
      </c>
      <c r="B8" s="56" t="s">
        <v>4</v>
      </c>
      <c r="C8" s="51">
        <v>11465238</v>
      </c>
      <c r="D8" s="52">
        <v>12851300</v>
      </c>
      <c r="E8" s="54">
        <v>24316538</v>
      </c>
      <c r="F8" s="59">
        <v>31832719137.959999</v>
      </c>
      <c r="G8" s="95">
        <v>36264184017.989998</v>
      </c>
      <c r="H8" s="49">
        <v>68096903155.949997</v>
      </c>
    </row>
    <row r="9" spans="1:12" x14ac:dyDescent="0.2">
      <c r="A9" s="152"/>
      <c r="B9" s="17" t="s">
        <v>2</v>
      </c>
      <c r="C9" s="22">
        <v>2995526</v>
      </c>
      <c r="D9" s="93">
        <v>3678844</v>
      </c>
      <c r="E9" s="21">
        <v>6674370</v>
      </c>
      <c r="F9" s="22">
        <v>132184501.92</v>
      </c>
      <c r="G9" s="93">
        <v>183693317.44</v>
      </c>
      <c r="H9" s="21">
        <v>315877819.36000001</v>
      </c>
    </row>
    <row r="10" spans="1:12" x14ac:dyDescent="0.2">
      <c r="A10" s="152"/>
      <c r="B10" s="17" t="s">
        <v>5</v>
      </c>
      <c r="C10" s="116">
        <v>2007016</v>
      </c>
      <c r="D10" s="101">
        <v>2196542</v>
      </c>
      <c r="E10" s="121">
        <v>4203558</v>
      </c>
      <c r="F10" s="116">
        <v>47610077.030000001</v>
      </c>
      <c r="G10" s="101">
        <v>54821089.479999997</v>
      </c>
      <c r="H10" s="121">
        <v>102431166.51000001</v>
      </c>
    </row>
    <row r="11" spans="1:12" x14ac:dyDescent="0.2">
      <c r="A11" s="152"/>
      <c r="B11" s="17" t="s">
        <v>3</v>
      </c>
      <c r="C11" s="22">
        <v>54712</v>
      </c>
      <c r="D11" s="93">
        <v>58766</v>
      </c>
      <c r="E11" s="21">
        <v>113478</v>
      </c>
      <c r="F11" s="22">
        <v>4283062.8899999997</v>
      </c>
      <c r="G11" s="93">
        <v>4629373.8899999997</v>
      </c>
      <c r="H11" s="21">
        <v>8912436.7799999993</v>
      </c>
    </row>
    <row r="12" spans="1:12" x14ac:dyDescent="0.2">
      <c r="A12" s="153"/>
      <c r="B12" s="24" t="s">
        <v>1</v>
      </c>
      <c r="C12" s="25">
        <v>8719</v>
      </c>
      <c r="D12" s="94">
        <v>10068</v>
      </c>
      <c r="E12" s="27">
        <v>18787</v>
      </c>
      <c r="F12" s="25">
        <v>1097511</v>
      </c>
      <c r="G12" s="94">
        <v>1106815.3400000001</v>
      </c>
      <c r="H12" s="27">
        <v>2204326.34</v>
      </c>
    </row>
    <row r="13" spans="1:12" ht="15.75" customHeight="1" x14ac:dyDescent="0.2">
      <c r="A13" s="151" t="s">
        <v>33</v>
      </c>
      <c r="B13" s="17" t="s">
        <v>4</v>
      </c>
      <c r="C13" s="22"/>
      <c r="D13" s="93"/>
      <c r="E13" s="28"/>
      <c r="F13" s="79"/>
      <c r="G13" s="93"/>
      <c r="H13" s="28"/>
    </row>
    <row r="14" spans="1:12" x14ac:dyDescent="0.2">
      <c r="A14" s="152"/>
      <c r="B14" s="17" t="s">
        <v>2</v>
      </c>
      <c r="C14" s="22"/>
      <c r="D14" s="93"/>
      <c r="E14" s="28"/>
      <c r="F14" s="22"/>
      <c r="G14" s="93"/>
      <c r="H14" s="28"/>
    </row>
    <row r="15" spans="1:12" x14ac:dyDescent="0.2">
      <c r="A15" s="152"/>
      <c r="B15" s="17" t="s">
        <v>5</v>
      </c>
      <c r="C15" s="75"/>
      <c r="D15" s="89"/>
      <c r="E15" s="28"/>
      <c r="F15" s="80"/>
      <c r="G15" s="8"/>
      <c r="H15" s="28"/>
    </row>
    <row r="16" spans="1:12" x14ac:dyDescent="0.2">
      <c r="A16" s="152"/>
      <c r="B16" s="17" t="s">
        <v>3</v>
      </c>
      <c r="C16" s="22"/>
      <c r="D16" s="93"/>
      <c r="E16" s="28"/>
      <c r="F16" s="22"/>
      <c r="G16" s="93"/>
      <c r="H16" s="28"/>
    </row>
    <row r="17" spans="1:8" x14ac:dyDescent="0.2">
      <c r="A17" s="153"/>
      <c r="B17" s="29" t="s">
        <v>1</v>
      </c>
      <c r="C17" s="25"/>
      <c r="D17" s="94"/>
      <c r="E17" s="31"/>
      <c r="F17" s="25"/>
      <c r="G17" s="94"/>
      <c r="H17" s="31"/>
    </row>
    <row r="18" spans="1:8" ht="15" customHeight="1" x14ac:dyDescent="0.2">
      <c r="A18" s="154" t="s">
        <v>42</v>
      </c>
      <c r="B18" s="50" t="s">
        <v>4</v>
      </c>
      <c r="C18" s="51">
        <v>5292</v>
      </c>
      <c r="D18" s="52">
        <v>5346</v>
      </c>
      <c r="E18" s="54">
        <v>10638</v>
      </c>
      <c r="F18" s="51">
        <v>17676265.02</v>
      </c>
      <c r="G18" s="52">
        <v>17165010.43</v>
      </c>
      <c r="H18" s="54">
        <v>34841275.450000003</v>
      </c>
    </row>
    <row r="19" spans="1:8" x14ac:dyDescent="0.2">
      <c r="A19" s="155"/>
      <c r="B19" s="32" t="s">
        <v>2</v>
      </c>
      <c r="C19" s="22">
        <v>60557</v>
      </c>
      <c r="D19" s="93">
        <v>63509</v>
      </c>
      <c r="E19" s="20">
        <v>124066</v>
      </c>
      <c r="F19" s="22">
        <v>774782.38</v>
      </c>
      <c r="G19" s="93">
        <v>962079.83000000007</v>
      </c>
      <c r="H19" s="21">
        <v>1736862.21</v>
      </c>
    </row>
    <row r="20" spans="1:8" x14ac:dyDescent="0.2">
      <c r="A20" s="155"/>
      <c r="B20" s="32" t="s">
        <v>5</v>
      </c>
      <c r="C20" s="22">
        <v>6549</v>
      </c>
      <c r="D20" s="93">
        <v>62595</v>
      </c>
      <c r="E20" s="20">
        <v>69144</v>
      </c>
      <c r="F20" s="22">
        <v>170102.38</v>
      </c>
      <c r="G20" s="93">
        <v>633370.86</v>
      </c>
      <c r="H20" s="20">
        <v>803473.24</v>
      </c>
    </row>
    <row r="21" spans="1:8" x14ac:dyDescent="0.2">
      <c r="A21" s="155"/>
      <c r="B21" s="32" t="s">
        <v>3</v>
      </c>
      <c r="C21" s="22">
        <v>204</v>
      </c>
      <c r="D21" s="93">
        <v>206</v>
      </c>
      <c r="E21" s="20">
        <v>410</v>
      </c>
      <c r="F21" s="22">
        <v>13250.57</v>
      </c>
      <c r="G21" s="93">
        <v>12983.75</v>
      </c>
      <c r="H21" s="20">
        <v>26234.32</v>
      </c>
    </row>
    <row r="22" spans="1:8" x14ac:dyDescent="0.2">
      <c r="A22" s="156"/>
      <c r="B22" s="24" t="s">
        <v>1</v>
      </c>
      <c r="C22" s="25">
        <v>21</v>
      </c>
      <c r="D22" s="94">
        <v>25</v>
      </c>
      <c r="E22" s="36">
        <v>46</v>
      </c>
      <c r="F22" s="25">
        <v>1271.9000000000001</v>
      </c>
      <c r="G22" s="94">
        <v>1819.43</v>
      </c>
      <c r="H22" s="36">
        <v>3091.33</v>
      </c>
    </row>
    <row r="23" spans="1:8" ht="15.75" customHeight="1" x14ac:dyDescent="0.2">
      <c r="A23" s="154" t="s">
        <v>43</v>
      </c>
      <c r="B23" s="32" t="s">
        <v>4</v>
      </c>
      <c r="C23" s="38"/>
      <c r="D23" s="39"/>
      <c r="E23" s="136"/>
      <c r="F23" s="38"/>
      <c r="G23" s="39"/>
      <c r="H23" s="136"/>
    </row>
    <row r="24" spans="1:8" x14ac:dyDescent="0.2">
      <c r="A24" s="155"/>
      <c r="B24" s="32" t="s">
        <v>2</v>
      </c>
      <c r="C24" s="38"/>
      <c r="D24" s="39"/>
      <c r="E24" s="28"/>
      <c r="F24" s="38"/>
      <c r="G24" s="39"/>
      <c r="H24" s="28"/>
    </row>
    <row r="25" spans="1:8" x14ac:dyDescent="0.2">
      <c r="A25" s="155"/>
      <c r="B25" s="32" t="s">
        <v>5</v>
      </c>
      <c r="C25" s="38"/>
      <c r="D25" s="39"/>
      <c r="E25" s="28"/>
      <c r="F25" s="38"/>
      <c r="G25" s="39"/>
      <c r="H25" s="28"/>
    </row>
    <row r="26" spans="1:8" x14ac:dyDescent="0.2">
      <c r="A26" s="155"/>
      <c r="B26" s="32" t="s">
        <v>3</v>
      </c>
      <c r="C26" s="38"/>
      <c r="D26" s="39"/>
      <c r="E26" s="28"/>
      <c r="F26" s="38"/>
      <c r="G26" s="39"/>
      <c r="H26" s="28"/>
    </row>
    <row r="27" spans="1:8" x14ac:dyDescent="0.2">
      <c r="A27" s="156"/>
      <c r="B27" s="24" t="s">
        <v>1</v>
      </c>
      <c r="C27" s="120"/>
      <c r="D27" s="124"/>
      <c r="E27" s="31"/>
      <c r="F27" s="38"/>
      <c r="G27" s="39"/>
      <c r="H27" s="31"/>
    </row>
    <row r="28" spans="1:8" ht="15" customHeight="1" x14ac:dyDescent="0.2">
      <c r="A28" s="157" t="s">
        <v>34</v>
      </c>
      <c r="B28" s="43" t="s">
        <v>4</v>
      </c>
      <c r="C28" s="77">
        <v>11470530</v>
      </c>
      <c r="D28" s="45">
        <v>12856646</v>
      </c>
      <c r="E28" s="47">
        <v>24327176</v>
      </c>
      <c r="F28" s="77">
        <v>31850395402.98</v>
      </c>
      <c r="G28" s="125">
        <v>36281349028.419998</v>
      </c>
      <c r="H28" s="54">
        <v>68131744431.399994</v>
      </c>
    </row>
    <row r="29" spans="1:8" x14ac:dyDescent="0.2">
      <c r="A29" s="158"/>
      <c r="B29" s="32" t="s">
        <v>2</v>
      </c>
      <c r="C29" s="22">
        <v>3056083</v>
      </c>
      <c r="D29" s="93">
        <v>3742353</v>
      </c>
      <c r="E29" s="20">
        <v>6798436</v>
      </c>
      <c r="F29" s="22">
        <v>132959284.3</v>
      </c>
      <c r="G29" s="93">
        <v>184655397.27000001</v>
      </c>
      <c r="H29" s="20">
        <v>317614681.56999999</v>
      </c>
    </row>
    <row r="30" spans="1:8" x14ac:dyDescent="0.2">
      <c r="A30" s="158"/>
      <c r="B30" s="32" t="s">
        <v>5</v>
      </c>
      <c r="C30" s="22">
        <v>2013565</v>
      </c>
      <c r="D30" s="93">
        <v>2259137</v>
      </c>
      <c r="E30" s="20">
        <v>4272702</v>
      </c>
      <c r="F30" s="22">
        <v>47780179.410000004</v>
      </c>
      <c r="G30" s="93">
        <v>55454460.339999996</v>
      </c>
      <c r="H30" s="20">
        <v>103234639.75</v>
      </c>
    </row>
    <row r="31" spans="1:8" x14ac:dyDescent="0.2">
      <c r="A31" s="158"/>
      <c r="B31" s="32" t="s">
        <v>3</v>
      </c>
      <c r="C31" s="22">
        <v>54916</v>
      </c>
      <c r="D31" s="93">
        <v>58972</v>
      </c>
      <c r="E31" s="20">
        <v>113888</v>
      </c>
      <c r="F31" s="22">
        <v>4296313.46</v>
      </c>
      <c r="G31" s="93">
        <v>4642357.6399999997</v>
      </c>
      <c r="H31" s="20">
        <v>8938671.0999999996</v>
      </c>
    </row>
    <row r="32" spans="1:8" x14ac:dyDescent="0.2">
      <c r="A32" s="159"/>
      <c r="B32" s="24" t="s">
        <v>1</v>
      </c>
      <c r="C32" s="25">
        <v>8740</v>
      </c>
      <c r="D32" s="94">
        <v>10093</v>
      </c>
      <c r="E32" s="36">
        <v>18833</v>
      </c>
      <c r="F32" s="25">
        <v>1098782.8999999999</v>
      </c>
      <c r="G32" s="94">
        <v>1108634.77</v>
      </c>
      <c r="H32" s="36">
        <v>2207417.67</v>
      </c>
    </row>
    <row r="33" spans="1:10" ht="6" customHeight="1" x14ac:dyDescent="0.2">
      <c r="C33" s="7"/>
      <c r="D33" s="7"/>
      <c r="E33" s="101"/>
      <c r="F33" s="7"/>
      <c r="G33" s="7"/>
    </row>
    <row r="34" spans="1:10" x14ac:dyDescent="0.2">
      <c r="A34" s="150" t="s">
        <v>38</v>
      </c>
      <c r="B34" s="150"/>
      <c r="C34" s="150"/>
      <c r="D34" s="150"/>
      <c r="E34" s="150"/>
      <c r="F34" s="150"/>
      <c r="G34" s="147"/>
    </row>
    <row r="35" spans="1:10" x14ac:dyDescent="0.2">
      <c r="A35" s="150" t="s">
        <v>36</v>
      </c>
      <c r="B35" s="150"/>
      <c r="C35" s="150"/>
      <c r="D35" s="150"/>
      <c r="E35" s="150"/>
      <c r="F35" s="150"/>
      <c r="G35" s="147"/>
    </row>
    <row r="36" spans="1:10" x14ac:dyDescent="0.2">
      <c r="A36" s="150" t="s">
        <v>31</v>
      </c>
      <c r="B36" s="150"/>
      <c r="C36" s="150"/>
      <c r="D36" s="150"/>
      <c r="E36" s="150"/>
      <c r="F36" s="150"/>
      <c r="G36" s="147"/>
    </row>
    <row r="38" spans="1:10" x14ac:dyDescent="0.2">
      <c r="I38" s="3"/>
      <c r="J38" s="3"/>
    </row>
  </sheetData>
  <mergeCells count="13">
    <mergeCell ref="A8:A12"/>
    <mergeCell ref="A3:L3"/>
    <mergeCell ref="A6:A7"/>
    <mergeCell ref="B6:B7"/>
    <mergeCell ref="C6:E6"/>
    <mergeCell ref="F6:H6"/>
    <mergeCell ref="A36:F36"/>
    <mergeCell ref="A13:A17"/>
    <mergeCell ref="A18:A22"/>
    <mergeCell ref="A23:A27"/>
    <mergeCell ref="A28:A32"/>
    <mergeCell ref="A34:F34"/>
    <mergeCell ref="A35:F35"/>
  </mergeCells>
  <pageMargins left="0.75" right="0.75" top="1" bottom="1" header="0.5" footer="0.5"/>
  <pageSetup paperSize="9" scale="97" orientation="landscape" r:id="rId1"/>
  <headerFooter>
    <oddHeader>&amp;LNATIONAL BANK OF SERBIA
PAYMENT SYSTEM DEPARTMENT
Payment System Operational and Risk Management Division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ABF0-2243-4DF5-A4F5-222A983FC0E9}">
  <sheetPr>
    <pageSetUpPr fitToPage="1"/>
  </sheetPr>
  <dimension ref="A2:P43"/>
  <sheetViews>
    <sheetView showGridLines="0" showRuler="0" zoomScaleNormal="100" workbookViewId="0">
      <selection activeCell="N29" sqref="N29"/>
    </sheetView>
  </sheetViews>
  <sheetFormatPr defaultRowHeight="12.75" x14ac:dyDescent="0.2"/>
  <cols>
    <col min="1" max="1" width="11.85546875" customWidth="1"/>
    <col min="2" max="2" width="7.7109375" customWidth="1"/>
    <col min="3" max="3" width="11.85546875" style="92" customWidth="1"/>
    <col min="4" max="6" width="15.28515625" style="92" customWidth="1"/>
    <col min="7" max="7" width="15.28515625" style="2" customWidth="1"/>
    <col min="8" max="8" width="18.140625" customWidth="1"/>
    <col min="9" max="11" width="15.28515625" style="2" customWidth="1"/>
    <col min="12" max="12" width="18.140625" customWidth="1"/>
    <col min="13" max="13" width="14.85546875" bestFit="1" customWidth="1"/>
    <col min="14" max="14" width="13.85546875" bestFit="1" customWidth="1"/>
  </cols>
  <sheetData>
    <row r="2" spans="1:16" x14ac:dyDescent="0.2">
      <c r="A2" s="9" t="s">
        <v>68</v>
      </c>
      <c r="B2" s="12"/>
      <c r="C2" s="4"/>
      <c r="I2"/>
      <c r="J2"/>
      <c r="K2"/>
    </row>
    <row r="3" spans="1:16" x14ac:dyDescent="0.2">
      <c r="B3" s="160" t="s">
        <v>53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6" x14ac:dyDescent="0.2">
      <c r="B4" s="134"/>
      <c r="C4" s="134"/>
      <c r="D4" s="134"/>
      <c r="E4" s="137"/>
      <c r="F4" s="143"/>
      <c r="G4" s="134"/>
      <c r="H4" s="134"/>
      <c r="I4" s="134"/>
      <c r="J4" s="137"/>
      <c r="K4" s="143"/>
      <c r="L4" s="134"/>
      <c r="M4" s="134"/>
    </row>
    <row r="5" spans="1:16" ht="17.25" customHeight="1" x14ac:dyDescent="0.2">
      <c r="A5" s="13" t="s">
        <v>66</v>
      </c>
      <c r="D5" s="134"/>
      <c r="E5" s="137"/>
      <c r="F5" s="143"/>
      <c r="G5" s="134"/>
      <c r="H5" s="134"/>
      <c r="I5"/>
      <c r="J5"/>
      <c r="K5"/>
    </row>
    <row r="6" spans="1:16" ht="14.25" customHeight="1" x14ac:dyDescent="0.2">
      <c r="A6" s="161"/>
      <c r="B6" s="163" t="s">
        <v>24</v>
      </c>
      <c r="C6" s="165" t="s">
        <v>20</v>
      </c>
      <c r="D6" s="169"/>
      <c r="E6" s="170"/>
      <c r="F6" s="170"/>
      <c r="G6" s="166"/>
      <c r="H6" s="165" t="s">
        <v>25</v>
      </c>
      <c r="I6" s="169"/>
      <c r="J6" s="170"/>
      <c r="K6" s="170"/>
      <c r="L6" s="166"/>
    </row>
    <row r="7" spans="1:16" ht="14.25" customHeight="1" x14ac:dyDescent="0.2">
      <c r="A7" s="162"/>
      <c r="B7" s="164"/>
      <c r="C7" s="67" t="s">
        <v>17</v>
      </c>
      <c r="D7" s="67" t="s">
        <v>67</v>
      </c>
      <c r="E7" s="67" t="s">
        <v>19</v>
      </c>
      <c r="F7" s="67" t="s">
        <v>44</v>
      </c>
      <c r="G7" s="67" t="s">
        <v>27</v>
      </c>
      <c r="H7" s="67" t="s">
        <v>17</v>
      </c>
      <c r="I7" s="67" t="s">
        <v>67</v>
      </c>
      <c r="J7" s="67" t="s">
        <v>19</v>
      </c>
      <c r="K7" s="67" t="s">
        <v>44</v>
      </c>
      <c r="L7" s="67" t="s">
        <v>27</v>
      </c>
    </row>
    <row r="8" spans="1:16" ht="17.25" customHeight="1" x14ac:dyDescent="0.2">
      <c r="A8" s="151" t="s">
        <v>0</v>
      </c>
      <c r="B8" s="56" t="s">
        <v>4</v>
      </c>
      <c r="C8" s="51">
        <v>8724637</v>
      </c>
      <c r="D8" s="52">
        <v>9624188</v>
      </c>
      <c r="E8" s="52">
        <v>9936770</v>
      </c>
      <c r="F8" s="52">
        <v>12137502</v>
      </c>
      <c r="G8" s="54">
        <v>40423097</v>
      </c>
      <c r="H8" s="59">
        <v>23987034599.189999</v>
      </c>
      <c r="I8" s="95">
        <v>26934085838</v>
      </c>
      <c r="J8" s="95">
        <v>28536250156.450001</v>
      </c>
      <c r="K8" s="95">
        <v>34836193578.5</v>
      </c>
      <c r="L8" s="49">
        <v>114293564171.75</v>
      </c>
      <c r="M8" s="92"/>
      <c r="N8" s="92"/>
      <c r="O8" s="92"/>
      <c r="P8" s="92"/>
    </row>
    <row r="9" spans="1:16" x14ac:dyDescent="0.2">
      <c r="A9" s="152"/>
      <c r="B9" s="17" t="s">
        <v>2</v>
      </c>
      <c r="C9" s="22">
        <v>1986308</v>
      </c>
      <c r="D9" s="93">
        <v>2476144</v>
      </c>
      <c r="E9" s="93">
        <v>2695127</v>
      </c>
      <c r="F9" s="93">
        <v>3200485</v>
      </c>
      <c r="G9" s="21">
        <v>10358064</v>
      </c>
      <c r="H9" s="22">
        <v>95367759.319999993</v>
      </c>
      <c r="I9" s="93">
        <v>132669503</v>
      </c>
      <c r="J9" s="93">
        <v>146746082.28999999</v>
      </c>
      <c r="K9" s="93">
        <v>146106428.15000001</v>
      </c>
      <c r="L9" s="21">
        <v>520889772.81</v>
      </c>
      <c r="M9" s="92"/>
      <c r="N9" s="92"/>
      <c r="O9" s="92"/>
      <c r="P9" s="92"/>
    </row>
    <row r="10" spans="1:16" x14ac:dyDescent="0.2">
      <c r="A10" s="152"/>
      <c r="B10" s="17" t="s">
        <v>5</v>
      </c>
      <c r="C10" s="116">
        <v>1479290</v>
      </c>
      <c r="D10" s="101">
        <v>1701005</v>
      </c>
      <c r="E10" s="101">
        <v>1795651</v>
      </c>
      <c r="F10" s="101">
        <v>2079031</v>
      </c>
      <c r="G10" s="121">
        <v>7054977</v>
      </c>
      <c r="H10" s="116">
        <v>36717745.799999997</v>
      </c>
      <c r="I10" s="101">
        <v>42173040</v>
      </c>
      <c r="J10" s="101">
        <v>44047429.960000001</v>
      </c>
      <c r="K10" s="101">
        <v>50969935.450000003</v>
      </c>
      <c r="L10" s="121">
        <v>173908151.31</v>
      </c>
      <c r="M10" s="92"/>
      <c r="N10" s="92"/>
      <c r="O10" s="92"/>
      <c r="P10" s="92"/>
    </row>
    <row r="11" spans="1:16" x14ac:dyDescent="0.2">
      <c r="A11" s="152"/>
      <c r="B11" s="17" t="s">
        <v>3</v>
      </c>
      <c r="C11" s="22">
        <v>46997</v>
      </c>
      <c r="D11" s="93">
        <v>47877</v>
      </c>
      <c r="E11" s="93">
        <v>47095</v>
      </c>
      <c r="F11" s="93">
        <v>59137</v>
      </c>
      <c r="G11" s="21">
        <v>201106</v>
      </c>
      <c r="H11" s="22">
        <v>3626690.06</v>
      </c>
      <c r="I11" s="93">
        <v>3934059</v>
      </c>
      <c r="J11" s="93">
        <v>4052167.38</v>
      </c>
      <c r="K11" s="93">
        <v>4313372.5199999996</v>
      </c>
      <c r="L11" s="21">
        <v>15926288.810000001</v>
      </c>
      <c r="M11" s="92"/>
      <c r="N11" s="92"/>
      <c r="O11" s="92"/>
      <c r="P11" s="92"/>
    </row>
    <row r="12" spans="1:16" x14ac:dyDescent="0.2">
      <c r="A12" s="153"/>
      <c r="B12" s="24" t="s">
        <v>1</v>
      </c>
      <c r="C12" s="25">
        <v>6491</v>
      </c>
      <c r="D12" s="94">
        <v>7626</v>
      </c>
      <c r="E12" s="94">
        <v>8326</v>
      </c>
      <c r="F12" s="94">
        <v>9663</v>
      </c>
      <c r="G12" s="27">
        <v>32106</v>
      </c>
      <c r="H12" s="25">
        <v>748187.05</v>
      </c>
      <c r="I12" s="94">
        <v>747291</v>
      </c>
      <c r="J12" s="94">
        <v>829612.94000000006</v>
      </c>
      <c r="K12" s="94">
        <v>1105581.54</v>
      </c>
      <c r="L12" s="27">
        <v>3430672.64</v>
      </c>
      <c r="M12" s="92"/>
      <c r="N12" s="92"/>
      <c r="O12" s="92"/>
      <c r="P12" s="92"/>
    </row>
    <row r="13" spans="1:16" ht="15" customHeight="1" x14ac:dyDescent="0.2">
      <c r="A13" s="151" t="s">
        <v>6</v>
      </c>
      <c r="B13" s="56" t="s">
        <v>4</v>
      </c>
      <c r="C13" s="22"/>
      <c r="D13" s="93"/>
      <c r="E13" s="93"/>
      <c r="F13" s="93"/>
      <c r="G13" s="28"/>
      <c r="H13" s="79"/>
      <c r="I13" s="93"/>
      <c r="J13" s="93"/>
      <c r="K13" s="93"/>
      <c r="L13" s="28"/>
      <c r="M13" s="92"/>
      <c r="N13" s="92"/>
      <c r="O13" s="92"/>
    </row>
    <row r="14" spans="1:16" x14ac:dyDescent="0.2">
      <c r="A14" s="152"/>
      <c r="B14" s="17" t="s">
        <v>2</v>
      </c>
      <c r="C14" s="22"/>
      <c r="D14" s="93"/>
      <c r="E14" s="93"/>
      <c r="F14" s="93"/>
      <c r="G14" s="28"/>
      <c r="H14" s="22"/>
      <c r="I14" s="93"/>
      <c r="J14" s="93"/>
      <c r="K14" s="93"/>
      <c r="L14" s="28"/>
      <c r="M14" s="92"/>
      <c r="N14" s="92"/>
      <c r="O14" s="92"/>
    </row>
    <row r="15" spans="1:16" x14ac:dyDescent="0.2">
      <c r="A15" s="152"/>
      <c r="B15" s="17" t="s">
        <v>5</v>
      </c>
      <c r="C15" s="75"/>
      <c r="D15" s="93"/>
      <c r="E15" s="93"/>
      <c r="F15" s="93"/>
      <c r="G15" s="28"/>
      <c r="H15" s="80"/>
      <c r="I15" s="93"/>
      <c r="J15" s="93"/>
      <c r="K15" s="19"/>
      <c r="L15" s="28"/>
      <c r="M15" s="92"/>
      <c r="N15" s="92"/>
      <c r="O15" s="92"/>
    </row>
    <row r="16" spans="1:16" x14ac:dyDescent="0.2">
      <c r="A16" s="152"/>
      <c r="B16" s="17" t="s">
        <v>3</v>
      </c>
      <c r="C16" s="22"/>
      <c r="D16" s="93"/>
      <c r="E16" s="93"/>
      <c r="F16" s="93"/>
      <c r="G16" s="28"/>
      <c r="H16" s="22"/>
      <c r="I16" s="93"/>
      <c r="J16" s="93"/>
      <c r="K16" s="19"/>
      <c r="L16" s="28"/>
      <c r="M16" s="92"/>
      <c r="N16" s="92"/>
      <c r="O16" s="92"/>
    </row>
    <row r="17" spans="1:14" x14ac:dyDescent="0.2">
      <c r="A17" s="153"/>
      <c r="B17" s="29" t="s">
        <v>1</v>
      </c>
      <c r="C17" s="25"/>
      <c r="D17" s="93"/>
      <c r="E17" s="93"/>
      <c r="F17" s="93"/>
      <c r="G17" s="31"/>
      <c r="H17" s="25"/>
      <c r="I17" s="94"/>
      <c r="J17" s="94"/>
      <c r="K17" s="94"/>
      <c r="L17" s="31"/>
      <c r="M17" s="92"/>
      <c r="N17" s="92"/>
    </row>
    <row r="18" spans="1:14" ht="15" customHeight="1" x14ac:dyDescent="0.2">
      <c r="A18" s="154" t="s">
        <v>39</v>
      </c>
      <c r="B18" s="50" t="s">
        <v>4</v>
      </c>
      <c r="C18" s="51">
        <v>10006</v>
      </c>
      <c r="D18" s="52">
        <v>10935</v>
      </c>
      <c r="E18" s="52">
        <v>12125</v>
      </c>
      <c r="F18" s="52">
        <v>8</v>
      </c>
      <c r="G18" s="54">
        <v>33074</v>
      </c>
      <c r="H18" s="51">
        <v>21950475.989999998</v>
      </c>
      <c r="I18" s="52">
        <v>25300166</v>
      </c>
      <c r="J18" s="52">
        <v>31083570.859999999</v>
      </c>
      <c r="K18" s="52">
        <v>2518</v>
      </c>
      <c r="L18" s="54">
        <v>78336730.409999996</v>
      </c>
      <c r="M18" s="92"/>
      <c r="N18" s="92"/>
    </row>
    <row r="19" spans="1:14" x14ac:dyDescent="0.2">
      <c r="A19" s="155"/>
      <c r="B19" s="32" t="s">
        <v>2</v>
      </c>
      <c r="C19" s="22">
        <v>50080</v>
      </c>
      <c r="D19" s="93">
        <v>49515</v>
      </c>
      <c r="E19" s="93">
        <v>49925</v>
      </c>
      <c r="F19" s="93">
        <v>0</v>
      </c>
      <c r="G19" s="20">
        <v>149520</v>
      </c>
      <c r="H19" s="22">
        <v>708336.47</v>
      </c>
      <c r="I19" s="93">
        <v>772323</v>
      </c>
      <c r="J19" s="93">
        <v>830945.18</v>
      </c>
      <c r="K19" s="93">
        <v>0</v>
      </c>
      <c r="L19" s="21">
        <v>2311605.09</v>
      </c>
      <c r="M19" s="92"/>
      <c r="N19" s="92"/>
    </row>
    <row r="20" spans="1:14" x14ac:dyDescent="0.2">
      <c r="A20" s="155"/>
      <c r="B20" s="32" t="s">
        <v>5</v>
      </c>
      <c r="C20" s="22">
        <v>31531</v>
      </c>
      <c r="D20" s="93">
        <v>37371</v>
      </c>
      <c r="E20" s="93">
        <v>32924</v>
      </c>
      <c r="F20" s="93">
        <v>0</v>
      </c>
      <c r="G20" s="20">
        <v>101826</v>
      </c>
      <c r="H20" s="22">
        <v>259622.66</v>
      </c>
      <c r="I20" s="93">
        <v>299328</v>
      </c>
      <c r="J20" s="93">
        <v>267188.46000000002</v>
      </c>
      <c r="K20" s="93">
        <v>0</v>
      </c>
      <c r="L20" s="20">
        <v>826139.27</v>
      </c>
      <c r="M20" s="92"/>
      <c r="N20" s="92"/>
    </row>
    <row r="21" spans="1:14" x14ac:dyDescent="0.2">
      <c r="A21" s="155"/>
      <c r="B21" s="32" t="s">
        <v>3</v>
      </c>
      <c r="C21" s="22">
        <v>199</v>
      </c>
      <c r="D21" s="93">
        <v>170</v>
      </c>
      <c r="E21" s="93">
        <v>193</v>
      </c>
      <c r="F21" s="93">
        <v>0</v>
      </c>
      <c r="G21" s="20">
        <v>562</v>
      </c>
      <c r="H21" s="22">
        <v>14832.49</v>
      </c>
      <c r="I21" s="93">
        <v>10921</v>
      </c>
      <c r="J21" s="93">
        <v>11030.25</v>
      </c>
      <c r="K21" s="93">
        <v>0</v>
      </c>
      <c r="L21" s="20">
        <v>36783.870000000003</v>
      </c>
      <c r="M21" s="92"/>
      <c r="N21" s="92"/>
    </row>
    <row r="22" spans="1:14" x14ac:dyDescent="0.2">
      <c r="A22" s="156"/>
      <c r="B22" s="24" t="s">
        <v>1</v>
      </c>
      <c r="C22" s="25">
        <v>42</v>
      </c>
      <c r="D22" s="93">
        <v>27</v>
      </c>
      <c r="E22" s="93">
        <v>24</v>
      </c>
      <c r="F22" s="93">
        <v>0</v>
      </c>
      <c r="G22" s="36">
        <v>93</v>
      </c>
      <c r="H22" s="25">
        <v>2564.16</v>
      </c>
      <c r="I22" s="94">
        <v>1703</v>
      </c>
      <c r="J22" s="94">
        <v>675.46</v>
      </c>
      <c r="K22" s="94">
        <v>0</v>
      </c>
      <c r="L22" s="36">
        <v>4942.9800000000005</v>
      </c>
      <c r="M22" s="92"/>
      <c r="N22" s="92"/>
    </row>
    <row r="23" spans="1:14" ht="14.25" customHeight="1" x14ac:dyDescent="0.2">
      <c r="A23" s="154" t="s">
        <v>7</v>
      </c>
      <c r="B23" s="32" t="s">
        <v>4</v>
      </c>
      <c r="C23" s="38"/>
      <c r="D23" s="140"/>
      <c r="E23" s="140"/>
      <c r="F23" s="139"/>
      <c r="G23" s="136"/>
      <c r="H23" s="38"/>
      <c r="I23" s="93"/>
      <c r="J23" s="93"/>
      <c r="K23" s="93"/>
      <c r="L23" s="136"/>
      <c r="M23" s="92"/>
      <c r="N23" s="92"/>
    </row>
    <row r="24" spans="1:14" x14ac:dyDescent="0.2">
      <c r="A24" s="155"/>
      <c r="B24" s="32" t="s">
        <v>2</v>
      </c>
      <c r="C24" s="38"/>
      <c r="D24" s="93"/>
      <c r="E24" s="93"/>
      <c r="F24" s="19"/>
      <c r="G24" s="28"/>
      <c r="H24" s="38"/>
      <c r="I24" s="93"/>
      <c r="J24" s="93"/>
      <c r="K24" s="93"/>
      <c r="L24" s="28"/>
      <c r="M24" s="92"/>
      <c r="N24" s="92"/>
    </row>
    <row r="25" spans="1:14" x14ac:dyDescent="0.2">
      <c r="A25" s="155"/>
      <c r="B25" s="32" t="s">
        <v>5</v>
      </c>
      <c r="C25" s="38"/>
      <c r="D25" s="93"/>
      <c r="E25" s="93"/>
      <c r="F25" s="19"/>
      <c r="G25" s="28"/>
      <c r="H25" s="38"/>
      <c r="I25" s="93"/>
      <c r="J25" s="93"/>
      <c r="K25" s="93"/>
      <c r="L25" s="28"/>
      <c r="M25" s="92"/>
      <c r="N25" s="92"/>
    </row>
    <row r="26" spans="1:14" x14ac:dyDescent="0.2">
      <c r="A26" s="155"/>
      <c r="B26" s="32" t="s">
        <v>3</v>
      </c>
      <c r="C26" s="38"/>
      <c r="D26" s="93"/>
      <c r="E26" s="93"/>
      <c r="F26" s="19"/>
      <c r="G26" s="28"/>
      <c r="H26" s="38"/>
      <c r="I26" s="93"/>
      <c r="J26" s="93"/>
      <c r="K26" s="93"/>
      <c r="L26" s="28"/>
      <c r="M26" s="92"/>
      <c r="N26" s="92"/>
    </row>
    <row r="27" spans="1:14" x14ac:dyDescent="0.2">
      <c r="A27" s="156"/>
      <c r="B27" s="24" t="s">
        <v>1</v>
      </c>
      <c r="C27" s="120"/>
      <c r="D27" s="94"/>
      <c r="E27" s="94"/>
      <c r="F27" s="30"/>
      <c r="G27" s="31"/>
      <c r="H27" s="38"/>
      <c r="I27" s="93"/>
      <c r="J27" s="94"/>
      <c r="K27" s="30"/>
      <c r="L27" s="31"/>
      <c r="M27" s="92"/>
      <c r="N27" s="92"/>
    </row>
    <row r="28" spans="1:14" ht="15" customHeight="1" x14ac:dyDescent="0.2">
      <c r="A28" s="157" t="s">
        <v>21</v>
      </c>
      <c r="B28" s="43" t="s">
        <v>4</v>
      </c>
      <c r="C28" s="77">
        <v>8734643</v>
      </c>
      <c r="D28" s="45">
        <v>9635123</v>
      </c>
      <c r="E28" s="45">
        <v>9948895</v>
      </c>
      <c r="F28" s="45">
        <v>12137510</v>
      </c>
      <c r="G28" s="47">
        <v>40456171</v>
      </c>
      <c r="H28" s="77">
        <v>24008985075.18</v>
      </c>
      <c r="I28" s="125">
        <v>26959386003</v>
      </c>
      <c r="J28" s="45">
        <v>28567333727.310001</v>
      </c>
      <c r="K28" s="45">
        <v>34836196096.5</v>
      </c>
      <c r="L28" s="49">
        <v>114371900902.16</v>
      </c>
      <c r="M28" s="92"/>
      <c r="N28" s="92"/>
    </row>
    <row r="29" spans="1:14" x14ac:dyDescent="0.2">
      <c r="A29" s="158"/>
      <c r="B29" s="32" t="s">
        <v>2</v>
      </c>
      <c r="C29" s="22">
        <v>2036388</v>
      </c>
      <c r="D29" s="93">
        <v>2525659</v>
      </c>
      <c r="E29" s="93">
        <v>2745052</v>
      </c>
      <c r="F29" s="93">
        <v>3200485</v>
      </c>
      <c r="G29" s="20">
        <v>10507584</v>
      </c>
      <c r="H29" s="22">
        <v>96076095.789999992</v>
      </c>
      <c r="I29" s="93">
        <v>133441826</v>
      </c>
      <c r="J29" s="93">
        <v>147577027.47</v>
      </c>
      <c r="K29" s="93">
        <v>146106428.15000001</v>
      </c>
      <c r="L29" s="20">
        <v>523201377.89999998</v>
      </c>
      <c r="M29" s="92"/>
      <c r="N29" s="92"/>
    </row>
    <row r="30" spans="1:14" x14ac:dyDescent="0.2">
      <c r="A30" s="158"/>
      <c r="B30" s="32" t="s">
        <v>5</v>
      </c>
      <c r="C30" s="22">
        <v>1510821</v>
      </c>
      <c r="D30" s="93">
        <v>1738376</v>
      </c>
      <c r="E30" s="93">
        <v>1828575</v>
      </c>
      <c r="F30" s="93">
        <v>2079031</v>
      </c>
      <c r="G30" s="20">
        <v>7156803</v>
      </c>
      <c r="H30" s="22">
        <v>36977368.459999993</v>
      </c>
      <c r="I30" s="93">
        <v>42472368</v>
      </c>
      <c r="J30" s="93">
        <v>44314618.420000002</v>
      </c>
      <c r="K30" s="93">
        <v>50969935.450000003</v>
      </c>
      <c r="L30" s="20">
        <v>174734290.58000001</v>
      </c>
      <c r="M30" s="92"/>
      <c r="N30" s="92"/>
    </row>
    <row r="31" spans="1:14" x14ac:dyDescent="0.2">
      <c r="A31" s="158"/>
      <c r="B31" s="32" t="s">
        <v>3</v>
      </c>
      <c r="C31" s="22">
        <v>47196</v>
      </c>
      <c r="D31" s="93">
        <v>48047</v>
      </c>
      <c r="E31" s="93">
        <v>47288</v>
      </c>
      <c r="F31" s="93">
        <v>59137</v>
      </c>
      <c r="G31" s="20">
        <v>201668</v>
      </c>
      <c r="H31" s="22">
        <v>3641522.5500000003</v>
      </c>
      <c r="I31" s="93">
        <v>3944980</v>
      </c>
      <c r="J31" s="93">
        <v>4063197.63</v>
      </c>
      <c r="K31" s="93">
        <v>4313372.5199999996</v>
      </c>
      <c r="L31" s="20">
        <v>15963072.68</v>
      </c>
      <c r="M31" s="92"/>
      <c r="N31" s="92"/>
    </row>
    <row r="32" spans="1:14" x14ac:dyDescent="0.2">
      <c r="A32" s="159"/>
      <c r="B32" s="24" t="s">
        <v>1</v>
      </c>
      <c r="C32" s="25">
        <v>6533</v>
      </c>
      <c r="D32" s="94">
        <v>7653</v>
      </c>
      <c r="E32" s="94">
        <v>8350</v>
      </c>
      <c r="F32" s="94">
        <v>9663</v>
      </c>
      <c r="G32" s="36">
        <v>32199</v>
      </c>
      <c r="H32" s="25">
        <v>750751.21000000008</v>
      </c>
      <c r="I32" s="94">
        <v>748994</v>
      </c>
      <c r="J32" s="94">
        <v>830288.4</v>
      </c>
      <c r="K32" s="94">
        <v>1105581.54</v>
      </c>
      <c r="L32" s="36">
        <v>3435615.62</v>
      </c>
      <c r="M32" s="92"/>
      <c r="N32" s="92"/>
    </row>
    <row r="33" spans="1:14" ht="5.25" customHeight="1" x14ac:dyDescent="0.2">
      <c r="C33" s="7"/>
      <c r="D33" s="7"/>
      <c r="E33" s="7"/>
      <c r="F33" s="7"/>
      <c r="G33" s="7"/>
      <c r="H33" s="7"/>
      <c r="I33" s="8"/>
      <c r="J33" s="8"/>
      <c r="K33" s="8"/>
      <c r="N33" s="92"/>
    </row>
    <row r="34" spans="1:14" x14ac:dyDescent="0.2">
      <c r="A34" s="150" t="s">
        <v>40</v>
      </c>
      <c r="B34" s="150"/>
      <c r="C34" s="150"/>
      <c r="D34" s="150"/>
      <c r="E34" s="150"/>
      <c r="F34" s="150"/>
      <c r="G34" s="150"/>
      <c r="H34" s="150"/>
      <c r="I34" s="6"/>
      <c r="J34" s="6"/>
      <c r="K34" s="6"/>
    </row>
    <row r="35" spans="1:14" x14ac:dyDescent="0.2">
      <c r="A35" s="150" t="s">
        <v>35</v>
      </c>
      <c r="B35" s="150"/>
      <c r="C35" s="150"/>
      <c r="D35" s="150"/>
      <c r="E35" s="150"/>
      <c r="F35" s="150"/>
      <c r="G35" s="150"/>
      <c r="H35" s="150"/>
      <c r="I35" s="6"/>
      <c r="J35" s="6"/>
      <c r="K35" s="6"/>
    </row>
    <row r="36" spans="1:14" x14ac:dyDescent="0.2">
      <c r="A36" s="150" t="s">
        <v>23</v>
      </c>
      <c r="B36" s="150"/>
      <c r="C36" s="150"/>
      <c r="D36" s="150"/>
      <c r="E36" s="150"/>
      <c r="F36" s="150"/>
      <c r="G36" s="150"/>
      <c r="H36" s="150"/>
    </row>
    <row r="39" spans="1:14" x14ac:dyDescent="0.2"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">
      <c r="C40" s="7"/>
      <c r="D40" s="7"/>
      <c r="E40" s="7"/>
      <c r="F40" s="7"/>
      <c r="G40" s="7"/>
      <c r="H40" s="7"/>
    </row>
    <row r="41" spans="1:14" x14ac:dyDescent="0.2">
      <c r="C41" s="7"/>
      <c r="D41" s="7"/>
      <c r="E41" s="7"/>
      <c r="F41" s="7"/>
      <c r="G41" s="7"/>
      <c r="H41" s="7"/>
    </row>
    <row r="42" spans="1:14" x14ac:dyDescent="0.2">
      <c r="C42" s="7"/>
      <c r="D42" s="7"/>
      <c r="E42" s="7"/>
      <c r="F42" s="7"/>
      <c r="G42" s="7"/>
      <c r="H42" s="101"/>
    </row>
    <row r="43" spans="1:14" x14ac:dyDescent="0.2">
      <c r="C43" s="7"/>
      <c r="D43" s="7"/>
      <c r="E43" s="7"/>
      <c r="F43" s="7"/>
      <c r="G43" s="7"/>
      <c r="H43" s="7"/>
    </row>
  </sheetData>
  <mergeCells count="13">
    <mergeCell ref="A36:H36"/>
    <mergeCell ref="A13:A17"/>
    <mergeCell ref="A18:A22"/>
    <mergeCell ref="A23:A27"/>
    <mergeCell ref="A28:A32"/>
    <mergeCell ref="A34:H34"/>
    <mergeCell ref="A35:H35"/>
    <mergeCell ref="A8:A12"/>
    <mergeCell ref="B3:M3"/>
    <mergeCell ref="A6:A7"/>
    <mergeCell ref="B6:B7"/>
    <mergeCell ref="H6:L6"/>
    <mergeCell ref="C6:G6"/>
  </mergeCells>
  <pageMargins left="0.75" right="0.75" top="1" bottom="1" header="0.5" footer="0.5"/>
  <pageSetup paperSize="9" scale="70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1FB2-AA36-4D16-871C-F4EDEFDE8F04}">
  <sheetPr>
    <pageSetUpPr fitToPage="1"/>
  </sheetPr>
  <dimension ref="A2:P38"/>
  <sheetViews>
    <sheetView showGridLines="0" showRuler="0" zoomScaleNormal="100" workbookViewId="0">
      <selection activeCell="T20" sqref="T20"/>
    </sheetView>
  </sheetViews>
  <sheetFormatPr defaultRowHeight="12.75" x14ac:dyDescent="0.2"/>
  <cols>
    <col min="1" max="1" width="11.85546875" customWidth="1"/>
    <col min="2" max="2" width="7.7109375" customWidth="1"/>
    <col min="3" max="3" width="12.28515625" style="92" customWidth="1"/>
    <col min="4" max="6" width="14" style="92" customWidth="1"/>
    <col min="7" max="7" width="15.140625" style="2" customWidth="1"/>
    <col min="8" max="8" width="17.140625" customWidth="1"/>
    <col min="9" max="11" width="15.28515625" style="2" customWidth="1"/>
    <col min="12" max="12" width="16.28515625" customWidth="1"/>
  </cols>
  <sheetData>
    <row r="2" spans="1:16" x14ac:dyDescent="0.2">
      <c r="A2" s="11" t="s">
        <v>69</v>
      </c>
      <c r="B2" s="12"/>
      <c r="C2" s="4"/>
      <c r="I2"/>
      <c r="J2"/>
      <c r="K2"/>
    </row>
    <row r="3" spans="1:16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2.75" customHeight="1" x14ac:dyDescent="0.2">
      <c r="A4" s="135"/>
      <c r="B4" s="135"/>
      <c r="C4" s="135"/>
      <c r="D4" s="135"/>
      <c r="E4" s="138"/>
      <c r="F4" s="144"/>
      <c r="G4" s="135"/>
      <c r="H4" s="135"/>
      <c r="I4" s="135"/>
      <c r="J4" s="138"/>
      <c r="K4" s="144"/>
      <c r="L4" s="135"/>
      <c r="M4" s="135"/>
      <c r="N4" s="135"/>
      <c r="O4" s="135"/>
      <c r="P4" s="135"/>
    </row>
    <row r="5" spans="1:16" ht="18" customHeight="1" x14ac:dyDescent="0.2">
      <c r="A5" s="60">
        <v>2023</v>
      </c>
      <c r="D5" s="134"/>
      <c r="E5" s="137"/>
      <c r="F5" s="143"/>
      <c r="G5" s="134"/>
      <c r="H5" s="134"/>
      <c r="I5"/>
      <c r="J5"/>
      <c r="K5"/>
    </row>
    <row r="6" spans="1:16" ht="15" customHeight="1" x14ac:dyDescent="0.2">
      <c r="A6" s="161"/>
      <c r="B6" s="168" t="s">
        <v>41</v>
      </c>
      <c r="C6" s="165" t="s">
        <v>29</v>
      </c>
      <c r="D6" s="169"/>
      <c r="E6" s="170"/>
      <c r="F6" s="170"/>
      <c r="G6" s="166"/>
      <c r="H6" s="165" t="s">
        <v>37</v>
      </c>
      <c r="I6" s="169"/>
      <c r="J6" s="170"/>
      <c r="K6" s="170"/>
      <c r="L6" s="166"/>
    </row>
    <row r="7" spans="1:16" ht="14.25" customHeight="1" x14ac:dyDescent="0.2">
      <c r="A7" s="162"/>
      <c r="B7" s="164"/>
      <c r="C7" s="67" t="s">
        <v>17</v>
      </c>
      <c r="D7" s="67" t="s">
        <v>67</v>
      </c>
      <c r="E7" s="67" t="s">
        <v>19</v>
      </c>
      <c r="F7" s="67" t="s">
        <v>44</v>
      </c>
      <c r="G7" s="67" t="s">
        <v>30</v>
      </c>
      <c r="H7" s="67" t="s">
        <v>17</v>
      </c>
      <c r="I7" s="67" t="s">
        <v>67</v>
      </c>
      <c r="J7" s="67" t="s">
        <v>19</v>
      </c>
      <c r="K7" s="67" t="s">
        <v>44</v>
      </c>
      <c r="L7" s="67" t="s">
        <v>30</v>
      </c>
    </row>
    <row r="8" spans="1:16" ht="17.25" customHeight="1" x14ac:dyDescent="0.2">
      <c r="A8" s="151" t="s">
        <v>32</v>
      </c>
      <c r="B8" s="56" t="s">
        <v>4</v>
      </c>
      <c r="C8" s="51">
        <v>8724637</v>
      </c>
      <c r="D8" s="52">
        <v>9624188</v>
      </c>
      <c r="E8" s="52">
        <v>9936770</v>
      </c>
      <c r="F8" s="52">
        <v>12137502</v>
      </c>
      <c r="G8" s="54">
        <v>40423097</v>
      </c>
      <c r="H8" s="59">
        <v>23987034599.189999</v>
      </c>
      <c r="I8" s="95">
        <v>26934085838</v>
      </c>
      <c r="J8" s="95">
        <v>28536250156.450001</v>
      </c>
      <c r="K8" s="95">
        <v>34836193578.5</v>
      </c>
      <c r="L8" s="49">
        <v>114293564171.75</v>
      </c>
    </row>
    <row r="9" spans="1:16" x14ac:dyDescent="0.2">
      <c r="A9" s="152"/>
      <c r="B9" s="17" t="s">
        <v>2</v>
      </c>
      <c r="C9" s="22">
        <v>1986308</v>
      </c>
      <c r="D9" s="93">
        <v>2476144</v>
      </c>
      <c r="E9" s="93">
        <v>2695127</v>
      </c>
      <c r="F9" s="93">
        <v>3200485</v>
      </c>
      <c r="G9" s="21">
        <v>10358064</v>
      </c>
      <c r="H9" s="22">
        <v>95367759.319999993</v>
      </c>
      <c r="I9" s="93">
        <v>132669503</v>
      </c>
      <c r="J9" s="93">
        <v>146746082.28999999</v>
      </c>
      <c r="K9" s="93">
        <v>146106428.15000001</v>
      </c>
      <c r="L9" s="21">
        <v>520889772.81</v>
      </c>
    </row>
    <row r="10" spans="1:16" x14ac:dyDescent="0.2">
      <c r="A10" s="152"/>
      <c r="B10" s="17" t="s">
        <v>5</v>
      </c>
      <c r="C10" s="116">
        <v>1479290</v>
      </c>
      <c r="D10" s="101">
        <v>1701005</v>
      </c>
      <c r="E10" s="101">
        <v>1795651</v>
      </c>
      <c r="F10" s="101">
        <v>2079031</v>
      </c>
      <c r="G10" s="121">
        <v>7054977</v>
      </c>
      <c r="H10" s="116">
        <v>36717745.799999997</v>
      </c>
      <c r="I10" s="101">
        <v>42173040</v>
      </c>
      <c r="J10" s="101">
        <v>44047429.960000001</v>
      </c>
      <c r="K10" s="101">
        <v>50969935.450000003</v>
      </c>
      <c r="L10" s="121">
        <v>173908151.31</v>
      </c>
    </row>
    <row r="11" spans="1:16" x14ac:dyDescent="0.2">
      <c r="A11" s="152"/>
      <c r="B11" s="17" t="s">
        <v>3</v>
      </c>
      <c r="C11" s="22">
        <v>46997</v>
      </c>
      <c r="D11" s="93">
        <v>47877</v>
      </c>
      <c r="E11" s="93">
        <v>47095</v>
      </c>
      <c r="F11" s="93">
        <v>59137</v>
      </c>
      <c r="G11" s="21">
        <v>201106</v>
      </c>
      <c r="H11" s="22">
        <v>3626690.06</v>
      </c>
      <c r="I11" s="93">
        <v>3934059</v>
      </c>
      <c r="J11" s="93">
        <v>4052167.38</v>
      </c>
      <c r="K11" s="93">
        <v>4313372.5199999996</v>
      </c>
      <c r="L11" s="21">
        <v>15926288.810000001</v>
      </c>
    </row>
    <row r="12" spans="1:16" x14ac:dyDescent="0.2">
      <c r="A12" s="153"/>
      <c r="B12" s="24" t="s">
        <v>1</v>
      </c>
      <c r="C12" s="25">
        <v>6491</v>
      </c>
      <c r="D12" s="94">
        <v>7626</v>
      </c>
      <c r="E12" s="94">
        <v>8326</v>
      </c>
      <c r="F12" s="94">
        <v>9663</v>
      </c>
      <c r="G12" s="27">
        <v>32106</v>
      </c>
      <c r="H12" s="25">
        <v>748187.05</v>
      </c>
      <c r="I12" s="94">
        <v>747291</v>
      </c>
      <c r="J12" s="94">
        <v>829612.94000000006</v>
      </c>
      <c r="K12" s="94">
        <v>1105581.54</v>
      </c>
      <c r="L12" s="27">
        <v>3430672.64</v>
      </c>
    </row>
    <row r="13" spans="1:16" ht="15.75" customHeight="1" x14ac:dyDescent="0.2">
      <c r="A13" s="151" t="s">
        <v>33</v>
      </c>
      <c r="B13" s="17" t="s">
        <v>4</v>
      </c>
      <c r="C13" s="22"/>
      <c r="D13" s="93"/>
      <c r="E13" s="93"/>
      <c r="F13" s="93"/>
      <c r="G13" s="28"/>
      <c r="H13" s="79"/>
      <c r="I13" s="93"/>
      <c r="J13" s="93"/>
      <c r="K13" s="93"/>
      <c r="L13" s="28"/>
    </row>
    <row r="14" spans="1:16" x14ac:dyDescent="0.2">
      <c r="A14" s="152"/>
      <c r="B14" s="17" t="s">
        <v>2</v>
      </c>
      <c r="C14" s="22"/>
      <c r="D14" s="93"/>
      <c r="E14" s="93"/>
      <c r="F14" s="93"/>
      <c r="G14" s="28"/>
      <c r="H14" s="22"/>
      <c r="I14" s="93"/>
      <c r="J14" s="93"/>
      <c r="K14" s="93"/>
      <c r="L14" s="28"/>
    </row>
    <row r="15" spans="1:16" x14ac:dyDescent="0.2">
      <c r="A15" s="152"/>
      <c r="B15" s="17" t="s">
        <v>5</v>
      </c>
      <c r="C15" s="75"/>
      <c r="D15" s="93"/>
      <c r="E15" s="93"/>
      <c r="F15" s="93"/>
      <c r="G15" s="28"/>
      <c r="H15" s="80"/>
      <c r="I15" s="93"/>
      <c r="J15" s="93"/>
      <c r="K15" s="19"/>
      <c r="L15" s="28"/>
    </row>
    <row r="16" spans="1:16" x14ac:dyDescent="0.2">
      <c r="A16" s="152"/>
      <c r="B16" s="17" t="s">
        <v>3</v>
      </c>
      <c r="C16" s="22"/>
      <c r="D16" s="93"/>
      <c r="E16" s="93"/>
      <c r="F16" s="93"/>
      <c r="G16" s="28"/>
      <c r="H16" s="22"/>
      <c r="I16" s="93"/>
      <c r="J16" s="93"/>
      <c r="K16" s="19"/>
      <c r="L16" s="28"/>
    </row>
    <row r="17" spans="1:12" x14ac:dyDescent="0.2">
      <c r="A17" s="153"/>
      <c r="B17" s="29" t="s">
        <v>1</v>
      </c>
      <c r="C17" s="25"/>
      <c r="D17" s="93"/>
      <c r="E17" s="93"/>
      <c r="F17" s="93"/>
      <c r="G17" s="31"/>
      <c r="H17" s="25"/>
      <c r="I17" s="94"/>
      <c r="J17" s="94"/>
      <c r="K17" s="94"/>
      <c r="L17" s="31"/>
    </row>
    <row r="18" spans="1:12" ht="15" customHeight="1" x14ac:dyDescent="0.2">
      <c r="A18" s="154" t="s">
        <v>42</v>
      </c>
      <c r="B18" s="50" t="s">
        <v>4</v>
      </c>
      <c r="C18" s="51">
        <v>10006</v>
      </c>
      <c r="D18" s="52">
        <v>10935</v>
      </c>
      <c r="E18" s="52">
        <v>12125</v>
      </c>
      <c r="F18" s="52">
        <v>8</v>
      </c>
      <c r="G18" s="54">
        <v>33074</v>
      </c>
      <c r="H18" s="51">
        <v>21950475.989999998</v>
      </c>
      <c r="I18" s="52">
        <v>25300166</v>
      </c>
      <c r="J18" s="52">
        <v>31083570.859999999</v>
      </c>
      <c r="K18" s="52">
        <v>2518</v>
      </c>
      <c r="L18" s="54">
        <v>78336730.409999996</v>
      </c>
    </row>
    <row r="19" spans="1:12" x14ac:dyDescent="0.2">
      <c r="A19" s="155"/>
      <c r="B19" s="32" t="s">
        <v>2</v>
      </c>
      <c r="C19" s="22">
        <v>50080</v>
      </c>
      <c r="D19" s="93">
        <v>49515</v>
      </c>
      <c r="E19" s="93">
        <v>49925</v>
      </c>
      <c r="F19" s="93">
        <v>0</v>
      </c>
      <c r="G19" s="20">
        <v>149520</v>
      </c>
      <c r="H19" s="22">
        <v>708336.47</v>
      </c>
      <c r="I19" s="93">
        <v>772323</v>
      </c>
      <c r="J19" s="93">
        <v>830945.18</v>
      </c>
      <c r="K19" s="93">
        <v>0</v>
      </c>
      <c r="L19" s="21">
        <v>2311605.09</v>
      </c>
    </row>
    <row r="20" spans="1:12" x14ac:dyDescent="0.2">
      <c r="A20" s="155"/>
      <c r="B20" s="32" t="s">
        <v>5</v>
      </c>
      <c r="C20" s="22">
        <v>31531</v>
      </c>
      <c r="D20" s="93">
        <v>37371</v>
      </c>
      <c r="E20" s="93">
        <v>32924</v>
      </c>
      <c r="F20" s="93">
        <v>0</v>
      </c>
      <c r="G20" s="20">
        <v>101826</v>
      </c>
      <c r="H20" s="22">
        <v>259622.66</v>
      </c>
      <c r="I20" s="93">
        <v>299328</v>
      </c>
      <c r="J20" s="93">
        <v>267188.46000000002</v>
      </c>
      <c r="K20" s="93">
        <v>0</v>
      </c>
      <c r="L20" s="20">
        <v>826139.27</v>
      </c>
    </row>
    <row r="21" spans="1:12" x14ac:dyDescent="0.2">
      <c r="A21" s="155"/>
      <c r="B21" s="32" t="s">
        <v>3</v>
      </c>
      <c r="C21" s="22">
        <v>199</v>
      </c>
      <c r="D21" s="93">
        <v>170</v>
      </c>
      <c r="E21" s="93">
        <v>193</v>
      </c>
      <c r="F21" s="93">
        <v>0</v>
      </c>
      <c r="G21" s="20">
        <v>562</v>
      </c>
      <c r="H21" s="22">
        <v>14832.49</v>
      </c>
      <c r="I21" s="93">
        <v>10921</v>
      </c>
      <c r="J21" s="93">
        <v>11030.25</v>
      </c>
      <c r="K21" s="93">
        <v>0</v>
      </c>
      <c r="L21" s="20">
        <v>36783.870000000003</v>
      </c>
    </row>
    <row r="22" spans="1:12" x14ac:dyDescent="0.2">
      <c r="A22" s="156"/>
      <c r="B22" s="24" t="s">
        <v>1</v>
      </c>
      <c r="C22" s="25">
        <v>42</v>
      </c>
      <c r="D22" s="93">
        <v>27</v>
      </c>
      <c r="E22" s="93">
        <v>24</v>
      </c>
      <c r="F22" s="93">
        <v>0</v>
      </c>
      <c r="G22" s="36">
        <v>93</v>
      </c>
      <c r="H22" s="25">
        <v>2564.16</v>
      </c>
      <c r="I22" s="94">
        <v>1703</v>
      </c>
      <c r="J22" s="94">
        <v>675.46</v>
      </c>
      <c r="K22" s="94">
        <v>0</v>
      </c>
      <c r="L22" s="36">
        <v>4942.9800000000005</v>
      </c>
    </row>
    <row r="23" spans="1:12" ht="15.75" customHeight="1" x14ac:dyDescent="0.2">
      <c r="A23" s="154" t="s">
        <v>43</v>
      </c>
      <c r="B23" s="32" t="s">
        <v>4</v>
      </c>
      <c r="C23" s="38"/>
      <c r="D23" s="140"/>
      <c r="E23" s="140"/>
      <c r="F23" s="139"/>
      <c r="G23" s="136"/>
      <c r="H23" s="38"/>
      <c r="I23" s="93"/>
      <c r="J23" s="93"/>
      <c r="K23" s="93"/>
      <c r="L23" s="136"/>
    </row>
    <row r="24" spans="1:12" x14ac:dyDescent="0.2">
      <c r="A24" s="155"/>
      <c r="B24" s="32" t="s">
        <v>2</v>
      </c>
      <c r="C24" s="38"/>
      <c r="D24" s="93"/>
      <c r="E24" s="93"/>
      <c r="F24" s="19"/>
      <c r="G24" s="28"/>
      <c r="H24" s="38"/>
      <c r="I24" s="93"/>
      <c r="J24" s="93"/>
      <c r="K24" s="93"/>
      <c r="L24" s="28"/>
    </row>
    <row r="25" spans="1:12" x14ac:dyDescent="0.2">
      <c r="A25" s="155"/>
      <c r="B25" s="32" t="s">
        <v>5</v>
      </c>
      <c r="C25" s="38"/>
      <c r="D25" s="93"/>
      <c r="E25" s="93"/>
      <c r="F25" s="19"/>
      <c r="G25" s="28"/>
      <c r="H25" s="38"/>
      <c r="I25" s="93"/>
      <c r="J25" s="93"/>
      <c r="K25" s="93"/>
      <c r="L25" s="28"/>
    </row>
    <row r="26" spans="1:12" x14ac:dyDescent="0.2">
      <c r="A26" s="155"/>
      <c r="B26" s="32" t="s">
        <v>3</v>
      </c>
      <c r="C26" s="38"/>
      <c r="D26" s="93"/>
      <c r="E26" s="93"/>
      <c r="F26" s="19"/>
      <c r="G26" s="28"/>
      <c r="H26" s="38"/>
      <c r="I26" s="93"/>
      <c r="J26" s="93"/>
      <c r="K26" s="93"/>
      <c r="L26" s="28"/>
    </row>
    <row r="27" spans="1:12" x14ac:dyDescent="0.2">
      <c r="A27" s="156"/>
      <c r="B27" s="24" t="s">
        <v>1</v>
      </c>
      <c r="C27" s="120"/>
      <c r="D27" s="94"/>
      <c r="E27" s="94"/>
      <c r="F27" s="30"/>
      <c r="G27" s="31"/>
      <c r="H27" s="38"/>
      <c r="I27" s="94"/>
      <c r="J27" s="94"/>
      <c r="K27" s="30"/>
      <c r="L27" s="31"/>
    </row>
    <row r="28" spans="1:12" ht="15" customHeight="1" x14ac:dyDescent="0.2">
      <c r="A28" s="157" t="s">
        <v>34</v>
      </c>
      <c r="B28" s="43" t="s">
        <v>4</v>
      </c>
      <c r="C28" s="77">
        <v>8734643</v>
      </c>
      <c r="D28" s="45">
        <v>9635123</v>
      </c>
      <c r="E28" s="45">
        <v>9948895</v>
      </c>
      <c r="F28" s="45">
        <v>12137510</v>
      </c>
      <c r="G28" s="47">
        <v>40456171</v>
      </c>
      <c r="H28" s="77">
        <v>24008985075.18</v>
      </c>
      <c r="I28" s="45">
        <v>26959386003</v>
      </c>
      <c r="J28" s="125">
        <v>28567333727.310001</v>
      </c>
      <c r="K28" s="46">
        <v>34836196096.5</v>
      </c>
      <c r="L28" s="141">
        <v>114371900902.16</v>
      </c>
    </row>
    <row r="29" spans="1:12" x14ac:dyDescent="0.2">
      <c r="A29" s="158"/>
      <c r="B29" s="32" t="s">
        <v>2</v>
      </c>
      <c r="C29" s="22">
        <v>2036388</v>
      </c>
      <c r="D29" s="93">
        <v>2525659</v>
      </c>
      <c r="E29" s="93">
        <v>2745052</v>
      </c>
      <c r="F29" s="93">
        <v>3200485</v>
      </c>
      <c r="G29" s="20">
        <v>10507584</v>
      </c>
      <c r="H29" s="22">
        <v>96076095.789999992</v>
      </c>
      <c r="I29" s="93">
        <v>133441826</v>
      </c>
      <c r="J29" s="93">
        <v>147577027.47</v>
      </c>
      <c r="K29" s="19">
        <v>146106428.15000001</v>
      </c>
      <c r="L29" s="142">
        <v>523201377.89999998</v>
      </c>
    </row>
    <row r="30" spans="1:12" x14ac:dyDescent="0.2">
      <c r="A30" s="158"/>
      <c r="B30" s="32" t="s">
        <v>5</v>
      </c>
      <c r="C30" s="22">
        <v>1510821</v>
      </c>
      <c r="D30" s="93">
        <v>1738376</v>
      </c>
      <c r="E30" s="93">
        <v>1828575</v>
      </c>
      <c r="F30" s="93">
        <v>2079031</v>
      </c>
      <c r="G30" s="20">
        <v>7156803</v>
      </c>
      <c r="H30" s="22">
        <v>36977368.459999993</v>
      </c>
      <c r="I30" s="93">
        <v>42472368</v>
      </c>
      <c r="J30" s="93">
        <v>44314618.420000002</v>
      </c>
      <c r="K30" s="19">
        <v>50969935.450000003</v>
      </c>
      <c r="L30" s="142">
        <v>174734290.58000001</v>
      </c>
    </row>
    <row r="31" spans="1:12" x14ac:dyDescent="0.2">
      <c r="A31" s="158"/>
      <c r="B31" s="32" t="s">
        <v>3</v>
      </c>
      <c r="C31" s="22">
        <v>47196</v>
      </c>
      <c r="D31" s="93">
        <v>48047</v>
      </c>
      <c r="E31" s="93">
        <v>47288</v>
      </c>
      <c r="F31" s="93">
        <v>59137</v>
      </c>
      <c r="G31" s="20">
        <v>201668</v>
      </c>
      <c r="H31" s="22">
        <v>3641522.5500000003</v>
      </c>
      <c r="I31" s="93">
        <v>3944980</v>
      </c>
      <c r="J31" s="93">
        <v>4063197.63</v>
      </c>
      <c r="K31" s="93">
        <v>4313372.5199999996</v>
      </c>
      <c r="L31" s="20">
        <v>15963072.68</v>
      </c>
    </row>
    <row r="32" spans="1:12" x14ac:dyDescent="0.2">
      <c r="A32" s="159"/>
      <c r="B32" s="24" t="s">
        <v>1</v>
      </c>
      <c r="C32" s="25">
        <v>6533</v>
      </c>
      <c r="D32" s="94">
        <v>7653</v>
      </c>
      <c r="E32" s="94">
        <v>8350</v>
      </c>
      <c r="F32" s="94">
        <v>9663</v>
      </c>
      <c r="G32" s="36">
        <v>32199</v>
      </c>
      <c r="H32" s="25">
        <v>750751.21000000008</v>
      </c>
      <c r="I32" s="94">
        <v>748994</v>
      </c>
      <c r="J32" s="94">
        <v>830288.4</v>
      </c>
      <c r="K32" s="94">
        <v>1105581.54</v>
      </c>
      <c r="L32" s="36">
        <v>3435615.62</v>
      </c>
    </row>
    <row r="33" spans="1:14" ht="6" customHeight="1" x14ac:dyDescent="0.2">
      <c r="C33" s="7"/>
      <c r="D33" s="7"/>
      <c r="E33" s="7"/>
      <c r="F33" s="7"/>
      <c r="G33" s="101"/>
      <c r="H33" s="7"/>
      <c r="I33" s="8"/>
      <c r="J33" s="8"/>
      <c r="K33" s="8"/>
    </row>
    <row r="34" spans="1:14" x14ac:dyDescent="0.2">
      <c r="A34" s="150" t="s">
        <v>38</v>
      </c>
      <c r="B34" s="150"/>
      <c r="C34" s="150"/>
      <c r="D34" s="150"/>
      <c r="E34" s="150"/>
      <c r="F34" s="150"/>
      <c r="G34" s="150"/>
      <c r="H34" s="150"/>
      <c r="I34" s="6"/>
      <c r="J34" s="6"/>
      <c r="K34" s="6"/>
    </row>
    <row r="35" spans="1:14" x14ac:dyDescent="0.2">
      <c r="A35" s="150" t="s">
        <v>36</v>
      </c>
      <c r="B35" s="150"/>
      <c r="C35" s="150"/>
      <c r="D35" s="150"/>
      <c r="E35" s="150"/>
      <c r="F35" s="150"/>
      <c r="G35" s="150"/>
      <c r="H35" s="150"/>
      <c r="I35" s="6"/>
      <c r="J35" s="6"/>
      <c r="K35" s="6"/>
    </row>
    <row r="36" spans="1:14" x14ac:dyDescent="0.2">
      <c r="A36" s="150" t="s">
        <v>31</v>
      </c>
      <c r="B36" s="150"/>
      <c r="C36" s="150"/>
      <c r="D36" s="150"/>
      <c r="E36" s="150"/>
      <c r="F36" s="150"/>
      <c r="G36" s="150"/>
      <c r="H36" s="150"/>
    </row>
    <row r="38" spans="1:14" x14ac:dyDescent="0.2">
      <c r="M38" s="3"/>
      <c r="N38" s="3"/>
    </row>
  </sheetData>
  <mergeCells count="13">
    <mergeCell ref="A8:A12"/>
    <mergeCell ref="A36:H36"/>
    <mergeCell ref="A13:A17"/>
    <mergeCell ref="A18:A22"/>
    <mergeCell ref="A23:A27"/>
    <mergeCell ref="A28:A32"/>
    <mergeCell ref="A34:H34"/>
    <mergeCell ref="A35:H35"/>
    <mergeCell ref="A3:P3"/>
    <mergeCell ref="A6:A7"/>
    <mergeCell ref="B6:B7"/>
    <mergeCell ref="C6:G6"/>
    <mergeCell ref="H6:L6"/>
  </mergeCells>
  <pageMargins left="0.75" right="0.75" top="1" bottom="1" header="0.5" footer="0.5"/>
  <pageSetup paperSize="9" scale="64" orientation="landscape" r:id="rId1"/>
  <headerFooter>
    <oddHeader>&amp;LNATIONAL BANK OF SERBIA
PAYMENT SYSTEM DEPARTMENT
Payment System Operational and Risk Management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81F9-33E5-4008-9F12-301AD9B85F2D}">
  <sheetPr>
    <pageSetUpPr fitToPage="1"/>
  </sheetPr>
  <dimension ref="A2:Q43"/>
  <sheetViews>
    <sheetView showGridLines="0" showRuler="0" topLeftCell="A4" zoomScaleNormal="100" workbookViewId="0">
      <selection activeCell="O35" sqref="O35"/>
    </sheetView>
  </sheetViews>
  <sheetFormatPr defaultRowHeight="12.75" x14ac:dyDescent="0.2"/>
  <cols>
    <col min="1" max="1" width="11.85546875" customWidth="1"/>
    <col min="2" max="2" width="7.7109375" customWidth="1"/>
    <col min="3" max="6" width="11.85546875" style="92" customWidth="1"/>
    <col min="7" max="7" width="15.28515625" style="92" customWidth="1"/>
    <col min="8" max="11" width="15.28515625" style="2" customWidth="1"/>
    <col min="12" max="12" width="18.140625" customWidth="1"/>
    <col min="13" max="13" width="18.140625" style="2" hidden="1" customWidth="1"/>
    <col min="14" max="14" width="18.140625" customWidth="1"/>
    <col min="15" max="15" width="13.85546875" bestFit="1" customWidth="1"/>
  </cols>
  <sheetData>
    <row r="2" spans="1:16" x14ac:dyDescent="0.2">
      <c r="A2" s="9" t="s">
        <v>64</v>
      </c>
      <c r="B2" s="12"/>
      <c r="C2" s="4"/>
      <c r="D2" s="4"/>
      <c r="E2" s="4"/>
      <c r="F2" s="4"/>
      <c r="M2"/>
    </row>
    <row r="3" spans="1:16" x14ac:dyDescent="0.2">
      <c r="B3" s="160" t="s">
        <v>53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x14ac:dyDescent="0.2">
      <c r="B4" s="126"/>
      <c r="C4" s="126"/>
      <c r="D4" s="128"/>
      <c r="E4" s="130"/>
      <c r="F4" s="132"/>
      <c r="G4" s="126"/>
      <c r="H4" s="126"/>
      <c r="I4" s="128"/>
      <c r="J4" s="130"/>
      <c r="K4" s="132"/>
      <c r="L4" s="126"/>
      <c r="M4" s="126"/>
      <c r="N4" s="126"/>
      <c r="O4" s="126"/>
    </row>
    <row r="5" spans="1:16" ht="17.25" customHeight="1" x14ac:dyDescent="0.2">
      <c r="A5" s="13" t="s">
        <v>63</v>
      </c>
      <c r="G5" s="126"/>
      <c r="H5" s="126"/>
      <c r="I5" s="128"/>
      <c r="J5" s="130"/>
      <c r="K5" s="132"/>
      <c r="L5" s="126"/>
      <c r="M5"/>
    </row>
    <row r="6" spans="1:16" ht="14.25" customHeight="1" x14ac:dyDescent="0.2">
      <c r="A6" s="161"/>
      <c r="B6" s="168" t="s">
        <v>24</v>
      </c>
      <c r="C6" s="165" t="s">
        <v>20</v>
      </c>
      <c r="D6" s="171"/>
      <c r="E6" s="171"/>
      <c r="F6" s="171"/>
      <c r="G6" s="166"/>
      <c r="H6" s="172" t="s">
        <v>25</v>
      </c>
      <c r="I6" s="173"/>
      <c r="J6" s="173"/>
      <c r="K6" s="173"/>
      <c r="L6" s="174"/>
      <c r="M6"/>
    </row>
    <row r="7" spans="1:16" ht="14.25" customHeight="1" x14ac:dyDescent="0.2">
      <c r="A7" s="162"/>
      <c r="B7" s="164"/>
      <c r="C7" s="15" t="s">
        <v>17</v>
      </c>
      <c r="D7" s="15" t="s">
        <v>18</v>
      </c>
      <c r="E7" s="15" t="s">
        <v>19</v>
      </c>
      <c r="F7" s="15" t="s">
        <v>44</v>
      </c>
      <c r="G7" s="15" t="s">
        <v>27</v>
      </c>
      <c r="H7" s="15" t="s">
        <v>17</v>
      </c>
      <c r="I7" s="15" t="s">
        <v>18</v>
      </c>
      <c r="J7" s="15" t="s">
        <v>19</v>
      </c>
      <c r="K7" s="15" t="s">
        <v>44</v>
      </c>
      <c r="L7" s="15" t="s">
        <v>27</v>
      </c>
      <c r="M7"/>
    </row>
    <row r="8" spans="1:16" ht="17.25" customHeight="1" x14ac:dyDescent="0.2">
      <c r="A8" s="151" t="s">
        <v>0</v>
      </c>
      <c r="B8" s="56" t="s">
        <v>4</v>
      </c>
      <c r="C8" s="51">
        <v>6889960</v>
      </c>
      <c r="D8" s="52">
        <v>6858703</v>
      </c>
      <c r="E8" s="52">
        <v>7777522</v>
      </c>
      <c r="F8" s="52">
        <v>8793364</v>
      </c>
      <c r="G8" s="54">
        <v>30319549</v>
      </c>
      <c r="H8" s="59">
        <v>17279823094.32</v>
      </c>
      <c r="I8" s="95">
        <v>18346749466.98</v>
      </c>
      <c r="J8" s="95">
        <v>21001757621.310001</v>
      </c>
      <c r="K8" s="95">
        <v>24483881495.41</v>
      </c>
      <c r="L8" s="49">
        <v>81112211678.020004</v>
      </c>
      <c r="M8" s="92"/>
      <c r="N8" s="92"/>
      <c r="O8" s="92"/>
      <c r="P8" s="92"/>
    </row>
    <row r="9" spans="1:16" x14ac:dyDescent="0.2">
      <c r="A9" s="152"/>
      <c r="B9" s="17" t="s">
        <v>2</v>
      </c>
      <c r="C9" s="22">
        <v>1511386</v>
      </c>
      <c r="D9" s="93">
        <v>1574012</v>
      </c>
      <c r="E9" s="93">
        <v>1651558</v>
      </c>
      <c r="F9" s="93">
        <v>1958060</v>
      </c>
      <c r="G9" s="21">
        <v>6695016</v>
      </c>
      <c r="H9" s="22">
        <v>69740766.129999995</v>
      </c>
      <c r="I9" s="93">
        <v>94367791.859999999</v>
      </c>
      <c r="J9" s="93">
        <v>101917024.59999999</v>
      </c>
      <c r="K9" s="93">
        <v>100250085.48999999</v>
      </c>
      <c r="L9" s="21">
        <v>366275668.07999998</v>
      </c>
      <c r="M9" s="92"/>
      <c r="N9" s="92"/>
      <c r="O9" s="92"/>
      <c r="P9" s="92"/>
    </row>
    <row r="10" spans="1:16" x14ac:dyDescent="0.2">
      <c r="A10" s="152"/>
      <c r="B10" s="17" t="s">
        <v>5</v>
      </c>
      <c r="C10" s="116">
        <v>1161336</v>
      </c>
      <c r="D10" s="101">
        <v>1029761</v>
      </c>
      <c r="E10" s="101">
        <v>1069071</v>
      </c>
      <c r="F10" s="101">
        <v>1427325</v>
      </c>
      <c r="G10" s="121">
        <v>4687493</v>
      </c>
      <c r="H10" s="116">
        <v>33793455.509999998</v>
      </c>
      <c r="I10" s="101">
        <v>33524561.530000001</v>
      </c>
      <c r="J10" s="101">
        <v>32206172.359999999</v>
      </c>
      <c r="K10" s="101">
        <v>38011619.909999996</v>
      </c>
      <c r="L10" s="121">
        <v>137535809.31</v>
      </c>
      <c r="M10" s="92"/>
      <c r="N10" s="92"/>
      <c r="O10" s="92"/>
      <c r="P10" s="92"/>
    </row>
    <row r="11" spans="1:16" x14ac:dyDescent="0.2">
      <c r="A11" s="152"/>
      <c r="B11" s="17" t="s">
        <v>3</v>
      </c>
      <c r="C11" s="22">
        <v>46114</v>
      </c>
      <c r="D11" s="93">
        <v>42755</v>
      </c>
      <c r="E11" s="93">
        <v>40764</v>
      </c>
      <c r="F11" s="93">
        <v>51059</v>
      </c>
      <c r="G11" s="21">
        <v>180692</v>
      </c>
      <c r="H11" s="22">
        <v>3010476.8</v>
      </c>
      <c r="I11" s="93">
        <v>2948812.36</v>
      </c>
      <c r="J11" s="93">
        <v>3211988.78</v>
      </c>
      <c r="K11" s="93">
        <v>3706728.21</v>
      </c>
      <c r="L11" s="21">
        <v>12878006.15</v>
      </c>
      <c r="M11" s="92"/>
      <c r="N11" s="92"/>
      <c r="O11" s="92"/>
      <c r="P11" s="92"/>
    </row>
    <row r="12" spans="1:16" x14ac:dyDescent="0.2">
      <c r="A12" s="153"/>
      <c r="B12" s="24" t="s">
        <v>1</v>
      </c>
      <c r="C12" s="25">
        <v>5737</v>
      </c>
      <c r="D12" s="94">
        <v>5401</v>
      </c>
      <c r="E12" s="94">
        <v>6399</v>
      </c>
      <c r="F12" s="94">
        <v>7702</v>
      </c>
      <c r="G12" s="27">
        <v>25239</v>
      </c>
      <c r="H12" s="25">
        <v>633012.98</v>
      </c>
      <c r="I12" s="94">
        <v>655094.31000000006</v>
      </c>
      <c r="J12" s="94">
        <v>665139.45000000007</v>
      </c>
      <c r="K12" s="94">
        <v>782766.27</v>
      </c>
      <c r="L12" s="27">
        <v>2736013.0100000002</v>
      </c>
      <c r="M12" s="92"/>
      <c r="N12" s="92"/>
      <c r="O12" s="92"/>
      <c r="P12" s="92"/>
    </row>
    <row r="13" spans="1:16" ht="15" customHeight="1" x14ac:dyDescent="0.2">
      <c r="A13" s="151" t="s">
        <v>6</v>
      </c>
      <c r="B13" s="56" t="s">
        <v>4</v>
      </c>
      <c r="C13" s="22"/>
      <c r="D13" s="93"/>
      <c r="E13" s="93"/>
      <c r="F13" s="93"/>
      <c r="G13" s="28"/>
      <c r="H13" s="79"/>
      <c r="I13" s="93"/>
      <c r="J13" s="93"/>
      <c r="K13" s="93"/>
      <c r="L13" s="28"/>
      <c r="M13" s="92"/>
      <c r="N13" s="92"/>
      <c r="O13" s="92"/>
    </row>
    <row r="14" spans="1:16" x14ac:dyDescent="0.2">
      <c r="A14" s="152"/>
      <c r="B14" s="17" t="s">
        <v>2</v>
      </c>
      <c r="C14" s="22"/>
      <c r="D14" s="93"/>
      <c r="E14" s="93"/>
      <c r="F14" s="93"/>
      <c r="G14" s="28"/>
      <c r="H14" s="22"/>
      <c r="I14" s="93"/>
      <c r="J14" s="93"/>
      <c r="K14" s="93"/>
      <c r="L14" s="28"/>
      <c r="M14" s="92"/>
      <c r="N14" s="92"/>
      <c r="O14" s="92"/>
    </row>
    <row r="15" spans="1:16" x14ac:dyDescent="0.2">
      <c r="A15" s="152"/>
      <c r="B15" s="17" t="s">
        <v>5</v>
      </c>
      <c r="C15" s="75"/>
      <c r="D15" s="89"/>
      <c r="E15" s="89"/>
      <c r="F15" s="89"/>
      <c r="G15" s="28"/>
      <c r="H15" s="80"/>
      <c r="I15" s="8"/>
      <c r="J15" s="8"/>
      <c r="K15" s="8"/>
      <c r="L15" s="28"/>
      <c r="M15" s="92"/>
      <c r="N15" s="92"/>
      <c r="O15" s="92"/>
    </row>
    <row r="16" spans="1:16" x14ac:dyDescent="0.2">
      <c r="A16" s="152"/>
      <c r="B16" s="17" t="s">
        <v>3</v>
      </c>
      <c r="C16" s="22"/>
      <c r="D16" s="93"/>
      <c r="E16" s="93"/>
      <c r="F16" s="93"/>
      <c r="G16" s="28"/>
      <c r="H16" s="22"/>
      <c r="I16" s="93"/>
      <c r="J16" s="93"/>
      <c r="K16" s="93"/>
      <c r="L16" s="28"/>
      <c r="M16" s="92"/>
      <c r="N16" s="92"/>
      <c r="O16" s="92"/>
    </row>
    <row r="17" spans="1:16" x14ac:dyDescent="0.2">
      <c r="A17" s="153"/>
      <c r="B17" s="29" t="s">
        <v>1</v>
      </c>
      <c r="C17" s="25"/>
      <c r="D17" s="94"/>
      <c r="E17" s="94"/>
      <c r="F17" s="94"/>
      <c r="G17" s="31"/>
      <c r="H17" s="25"/>
      <c r="I17" s="94"/>
      <c r="J17" s="94"/>
      <c r="K17" s="94"/>
      <c r="L17" s="31"/>
      <c r="M17" s="92"/>
      <c r="N17" s="92"/>
      <c r="O17" s="92"/>
    </row>
    <row r="18" spans="1:16" ht="15" customHeight="1" x14ac:dyDescent="0.2">
      <c r="A18" s="154" t="s">
        <v>39</v>
      </c>
      <c r="B18" s="50" t="s">
        <v>4</v>
      </c>
      <c r="C18" s="51">
        <v>55552</v>
      </c>
      <c r="D18" s="52">
        <v>54435</v>
      </c>
      <c r="E18" s="52">
        <v>11938</v>
      </c>
      <c r="F18" s="52">
        <v>10157</v>
      </c>
      <c r="G18" s="54">
        <v>132082</v>
      </c>
      <c r="H18" s="51">
        <v>103866152.54000001</v>
      </c>
      <c r="I18" s="52">
        <v>92034002.269999996</v>
      </c>
      <c r="J18" s="52">
        <v>24561458.699999999</v>
      </c>
      <c r="K18" s="52">
        <v>23607488.129999999</v>
      </c>
      <c r="L18" s="54">
        <v>244069101.63999999</v>
      </c>
      <c r="M18" s="92"/>
      <c r="N18" s="92"/>
      <c r="O18" s="92"/>
    </row>
    <row r="19" spans="1:16" x14ac:dyDescent="0.2">
      <c r="A19" s="155"/>
      <c r="B19" s="32" t="s">
        <v>2</v>
      </c>
      <c r="C19" s="22">
        <v>55542</v>
      </c>
      <c r="D19" s="93">
        <v>43856</v>
      </c>
      <c r="E19" s="93">
        <v>47629</v>
      </c>
      <c r="F19" s="93">
        <v>45541</v>
      </c>
      <c r="G19" s="20">
        <v>192568</v>
      </c>
      <c r="H19" s="22">
        <v>649960.36</v>
      </c>
      <c r="I19" s="93">
        <v>717193.33</v>
      </c>
      <c r="J19" s="93">
        <v>844946.8</v>
      </c>
      <c r="K19" s="93">
        <v>773308.69000000006</v>
      </c>
      <c r="L19" s="21">
        <v>2985409.18</v>
      </c>
      <c r="M19" s="92"/>
      <c r="N19" s="92"/>
      <c r="O19" s="92"/>
    </row>
    <row r="20" spans="1:16" x14ac:dyDescent="0.2">
      <c r="A20" s="155"/>
      <c r="B20" s="32" t="s">
        <v>5</v>
      </c>
      <c r="C20" s="22">
        <v>46757</v>
      </c>
      <c r="D20" s="93">
        <v>20588</v>
      </c>
      <c r="E20" s="93">
        <v>18761</v>
      </c>
      <c r="F20" s="93">
        <v>21431</v>
      </c>
      <c r="G20" s="20">
        <v>107537</v>
      </c>
      <c r="H20" s="22">
        <v>442163.41000000003</v>
      </c>
      <c r="I20" s="93">
        <v>248892.17</v>
      </c>
      <c r="J20" s="93">
        <v>172176.89</v>
      </c>
      <c r="K20" s="93">
        <v>203448.49</v>
      </c>
      <c r="L20" s="20">
        <v>1066680.96</v>
      </c>
      <c r="M20" s="92"/>
      <c r="N20" s="92"/>
      <c r="O20" s="92"/>
    </row>
    <row r="21" spans="1:16" x14ac:dyDescent="0.2">
      <c r="A21" s="155"/>
      <c r="B21" s="32" t="s">
        <v>3</v>
      </c>
      <c r="C21" s="22">
        <v>632</v>
      </c>
      <c r="D21" s="93">
        <v>520</v>
      </c>
      <c r="E21" s="93">
        <v>250</v>
      </c>
      <c r="F21" s="93">
        <v>182</v>
      </c>
      <c r="G21" s="20">
        <v>1584</v>
      </c>
      <c r="H21" s="22">
        <v>21991.33</v>
      </c>
      <c r="I21" s="93">
        <v>21052.44</v>
      </c>
      <c r="J21" s="93">
        <v>14091.83</v>
      </c>
      <c r="K21" s="93">
        <v>12591.89</v>
      </c>
      <c r="L21" s="20">
        <v>69727.490000000005</v>
      </c>
      <c r="M21" s="92"/>
      <c r="N21" s="92"/>
      <c r="O21" s="92"/>
    </row>
    <row r="22" spans="1:16" x14ac:dyDescent="0.2">
      <c r="A22" s="156"/>
      <c r="B22" s="24" t="s">
        <v>1</v>
      </c>
      <c r="C22" s="25">
        <v>66</v>
      </c>
      <c r="D22" s="94">
        <v>55</v>
      </c>
      <c r="E22" s="94">
        <v>14</v>
      </c>
      <c r="F22" s="94">
        <v>26</v>
      </c>
      <c r="G22" s="36">
        <v>161</v>
      </c>
      <c r="H22" s="25">
        <v>1025.74</v>
      </c>
      <c r="I22" s="94">
        <v>1175.3800000000001</v>
      </c>
      <c r="J22" s="94">
        <v>180.82</v>
      </c>
      <c r="K22" s="94">
        <v>2400.36</v>
      </c>
      <c r="L22" s="36">
        <v>4782.3</v>
      </c>
      <c r="M22" s="92"/>
      <c r="N22" s="92"/>
      <c r="O22" s="92"/>
    </row>
    <row r="23" spans="1:16" ht="14.25" customHeight="1" x14ac:dyDescent="0.2">
      <c r="A23" s="154" t="s">
        <v>7</v>
      </c>
      <c r="B23" s="32" t="s">
        <v>4</v>
      </c>
      <c r="C23" s="38"/>
      <c r="D23" s="39"/>
      <c r="E23" s="39"/>
      <c r="F23" s="39"/>
      <c r="G23" s="38"/>
      <c r="H23" s="38"/>
      <c r="I23" s="39"/>
      <c r="J23" s="39"/>
      <c r="K23" s="39"/>
      <c r="L23" s="109"/>
      <c r="M23" s="92"/>
      <c r="N23" s="75"/>
      <c r="O23" s="92"/>
    </row>
    <row r="24" spans="1:16" x14ac:dyDescent="0.2">
      <c r="A24" s="155"/>
      <c r="B24" s="32" t="s">
        <v>2</v>
      </c>
      <c r="C24" s="38"/>
      <c r="D24" s="39"/>
      <c r="E24" s="39"/>
      <c r="F24" s="39"/>
      <c r="G24" s="38"/>
      <c r="H24" s="38"/>
      <c r="I24" s="39"/>
      <c r="J24" s="39"/>
      <c r="K24" s="39"/>
      <c r="L24" s="110"/>
      <c r="M24" s="92"/>
      <c r="N24" s="75"/>
      <c r="O24" s="92"/>
    </row>
    <row r="25" spans="1:16" x14ac:dyDescent="0.2">
      <c r="A25" s="155"/>
      <c r="B25" s="32" t="s">
        <v>5</v>
      </c>
      <c r="C25" s="38"/>
      <c r="D25" s="39"/>
      <c r="E25" s="39"/>
      <c r="F25" s="39"/>
      <c r="G25" s="38"/>
      <c r="H25" s="38"/>
      <c r="I25" s="39"/>
      <c r="J25" s="39"/>
      <c r="K25" s="39"/>
      <c r="L25" s="110"/>
      <c r="M25" s="92"/>
      <c r="N25" s="75"/>
      <c r="O25" s="92"/>
    </row>
    <row r="26" spans="1:16" x14ac:dyDescent="0.2">
      <c r="A26" s="155"/>
      <c r="B26" s="32" t="s">
        <v>3</v>
      </c>
      <c r="C26" s="38"/>
      <c r="D26" s="39"/>
      <c r="E26" s="39"/>
      <c r="F26" s="39"/>
      <c r="G26" s="38"/>
      <c r="H26" s="38"/>
      <c r="I26" s="39"/>
      <c r="J26" s="39"/>
      <c r="K26" s="39"/>
      <c r="L26" s="110"/>
      <c r="M26" s="92"/>
      <c r="N26" s="75"/>
      <c r="O26" s="92"/>
    </row>
    <row r="27" spans="1:16" x14ac:dyDescent="0.2">
      <c r="A27" s="156"/>
      <c r="B27" s="24" t="s">
        <v>1</v>
      </c>
      <c r="C27" s="120"/>
      <c r="D27" s="124"/>
      <c r="E27" s="124"/>
      <c r="F27" s="124"/>
      <c r="G27" s="112"/>
      <c r="H27" s="38"/>
      <c r="I27" s="124"/>
      <c r="J27" s="124"/>
      <c r="K27" s="124"/>
      <c r="L27" s="111"/>
      <c r="M27" s="92"/>
      <c r="N27" s="75"/>
      <c r="O27" s="92"/>
    </row>
    <row r="28" spans="1:16" ht="15" customHeight="1" x14ac:dyDescent="0.2">
      <c r="A28" s="157" t="s">
        <v>21</v>
      </c>
      <c r="B28" s="43" t="s">
        <v>4</v>
      </c>
      <c r="C28" s="77">
        <v>6945512</v>
      </c>
      <c r="D28" s="45">
        <v>6913138</v>
      </c>
      <c r="E28" s="45">
        <v>7789460</v>
      </c>
      <c r="F28" s="45">
        <v>8803521</v>
      </c>
      <c r="G28" s="47">
        <v>30451631</v>
      </c>
      <c r="H28" s="77">
        <v>17383689246.860001</v>
      </c>
      <c r="I28" s="45">
        <v>18438783469.25</v>
      </c>
      <c r="J28" s="45">
        <v>21026319080.010002</v>
      </c>
      <c r="K28" s="45">
        <v>24507488983.540001</v>
      </c>
      <c r="L28" s="49">
        <v>81356280779.660004</v>
      </c>
      <c r="M28" s="92"/>
      <c r="N28" s="75"/>
      <c r="O28" s="92"/>
      <c r="P28" s="113"/>
    </row>
    <row r="29" spans="1:16" x14ac:dyDescent="0.2">
      <c r="A29" s="158"/>
      <c r="B29" s="32" t="s">
        <v>2</v>
      </c>
      <c r="C29" s="22">
        <v>1566928</v>
      </c>
      <c r="D29" s="93">
        <v>1617868</v>
      </c>
      <c r="E29" s="93">
        <v>1699187</v>
      </c>
      <c r="F29" s="93">
        <v>2003601</v>
      </c>
      <c r="G29" s="20">
        <v>6887584</v>
      </c>
      <c r="H29" s="22">
        <v>70390726.489999995</v>
      </c>
      <c r="I29" s="93">
        <v>95084985.189999998</v>
      </c>
      <c r="J29" s="93">
        <v>102761971.39999999</v>
      </c>
      <c r="K29" s="93">
        <v>101023394.17999999</v>
      </c>
      <c r="L29" s="20">
        <v>369261077.25999999</v>
      </c>
      <c r="M29" s="92"/>
      <c r="N29" s="75"/>
      <c r="O29" s="92"/>
    </row>
    <row r="30" spans="1:16" x14ac:dyDescent="0.2">
      <c r="A30" s="158"/>
      <c r="B30" s="32" t="s">
        <v>5</v>
      </c>
      <c r="C30" s="22">
        <v>1208093</v>
      </c>
      <c r="D30" s="93">
        <v>1050349</v>
      </c>
      <c r="E30" s="93">
        <v>1087832</v>
      </c>
      <c r="F30" s="93">
        <v>1448756</v>
      </c>
      <c r="G30" s="20">
        <v>4795030</v>
      </c>
      <c r="H30" s="22">
        <v>34235618.919999994</v>
      </c>
      <c r="I30" s="93">
        <v>33773453.700000003</v>
      </c>
      <c r="J30" s="93">
        <v>32378349.25</v>
      </c>
      <c r="K30" s="93">
        <v>38215068.399999999</v>
      </c>
      <c r="L30" s="20">
        <v>138602490.27000001</v>
      </c>
      <c r="M30" s="92"/>
      <c r="N30" s="75"/>
      <c r="O30" s="92"/>
    </row>
    <row r="31" spans="1:16" x14ac:dyDescent="0.2">
      <c r="A31" s="158"/>
      <c r="B31" s="32" t="s">
        <v>3</v>
      </c>
      <c r="C31" s="22">
        <v>46746</v>
      </c>
      <c r="D31" s="93">
        <v>43275</v>
      </c>
      <c r="E31" s="93">
        <v>41014</v>
      </c>
      <c r="F31" s="93">
        <v>51241</v>
      </c>
      <c r="G31" s="20">
        <v>182276</v>
      </c>
      <c r="H31" s="22">
        <v>3032468.13</v>
      </c>
      <c r="I31" s="93">
        <v>2969864.8</v>
      </c>
      <c r="J31" s="93">
        <v>3226080.61</v>
      </c>
      <c r="K31" s="93">
        <v>3719320.1</v>
      </c>
      <c r="L31" s="20">
        <v>12947733.640000001</v>
      </c>
      <c r="M31" s="92"/>
      <c r="N31" s="75"/>
      <c r="O31" s="92"/>
    </row>
    <row r="32" spans="1:16" x14ac:dyDescent="0.2">
      <c r="A32" s="159"/>
      <c r="B32" s="24" t="s">
        <v>1</v>
      </c>
      <c r="C32" s="25">
        <v>5803</v>
      </c>
      <c r="D32" s="94">
        <v>5456</v>
      </c>
      <c r="E32" s="94">
        <v>6413</v>
      </c>
      <c r="F32" s="94">
        <v>7728</v>
      </c>
      <c r="G32" s="36">
        <v>25400</v>
      </c>
      <c r="H32" s="25">
        <v>634038.72</v>
      </c>
      <c r="I32" s="94">
        <v>656269.69000000006</v>
      </c>
      <c r="J32" s="94">
        <v>665320.27</v>
      </c>
      <c r="K32" s="94">
        <v>785166.63</v>
      </c>
      <c r="L32" s="36">
        <v>2740795.31</v>
      </c>
      <c r="M32" s="92"/>
      <c r="N32" s="75"/>
      <c r="O32" s="92"/>
    </row>
    <row r="33" spans="1:17" ht="5.25" customHeight="1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O33" s="92"/>
    </row>
    <row r="34" spans="1:17" x14ac:dyDescent="0.2">
      <c r="A34" s="150" t="s">
        <v>40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7" x14ac:dyDescent="0.2">
      <c r="A35" s="150" t="s">
        <v>35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6"/>
      <c r="Q35" s="113"/>
    </row>
    <row r="36" spans="1:17" x14ac:dyDescent="0.2">
      <c r="A36" s="150" t="s">
        <v>23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Q36" s="113"/>
    </row>
    <row r="38" spans="1:17" x14ac:dyDescent="0.2">
      <c r="O38" s="3"/>
      <c r="P38" s="3"/>
    </row>
    <row r="39" spans="1:17" x14ac:dyDescent="0.2">
      <c r="C39" s="7"/>
      <c r="D39" s="7"/>
      <c r="E39" s="7"/>
      <c r="G39" s="7"/>
      <c r="H39" s="7"/>
      <c r="I39" s="7"/>
      <c r="J39" s="7"/>
      <c r="K39" s="7"/>
      <c r="L39" s="7"/>
      <c r="M39" s="7"/>
    </row>
    <row r="40" spans="1:17" x14ac:dyDescent="0.2">
      <c r="C40" s="7"/>
      <c r="D40" s="7"/>
      <c r="E40" s="7"/>
      <c r="G40" s="7"/>
      <c r="H40" s="7"/>
      <c r="I40" s="7"/>
      <c r="J40" s="7"/>
      <c r="K40" s="7"/>
      <c r="L40" s="7"/>
    </row>
    <row r="41" spans="1:17" x14ac:dyDescent="0.2">
      <c r="C41" s="7"/>
      <c r="D41" s="7"/>
      <c r="E41" s="7"/>
      <c r="G41" s="7"/>
      <c r="H41" s="7"/>
      <c r="I41" s="7"/>
      <c r="J41" s="7"/>
      <c r="K41" s="7"/>
      <c r="L41" s="7"/>
    </row>
    <row r="42" spans="1:17" x14ac:dyDescent="0.2">
      <c r="C42" s="7"/>
      <c r="D42" s="7"/>
      <c r="E42" s="7"/>
      <c r="G42" s="7"/>
      <c r="H42" s="7"/>
      <c r="I42" s="7"/>
      <c r="J42" s="7"/>
      <c r="K42" s="7"/>
      <c r="L42" s="101"/>
    </row>
    <row r="43" spans="1:17" x14ac:dyDescent="0.2">
      <c r="C43" s="7"/>
      <c r="D43" s="7"/>
      <c r="E43" s="7"/>
      <c r="G43" s="7"/>
      <c r="H43" s="7"/>
      <c r="I43" s="7"/>
      <c r="J43" s="7"/>
      <c r="K43" s="7"/>
      <c r="L43" s="7"/>
    </row>
  </sheetData>
  <mergeCells count="13">
    <mergeCell ref="A36:L36"/>
    <mergeCell ref="A13:A17"/>
    <mergeCell ref="A18:A22"/>
    <mergeCell ref="A23:A27"/>
    <mergeCell ref="A28:A32"/>
    <mergeCell ref="A34:L34"/>
    <mergeCell ref="A35:L35"/>
    <mergeCell ref="A8:A12"/>
    <mergeCell ref="B3:O3"/>
    <mergeCell ref="A6:A7"/>
    <mergeCell ref="B6:B7"/>
    <mergeCell ref="C6:G6"/>
    <mergeCell ref="H6:L6"/>
  </mergeCells>
  <pageMargins left="0.75" right="0.75" top="1" bottom="1" header="0.5" footer="0.5"/>
  <pageSetup paperSize="9" scale="68" orientation="landscape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6A6D-E0EF-4091-BEF9-40450041A0DD}">
  <sheetPr>
    <pageSetUpPr fitToPage="1"/>
  </sheetPr>
  <dimension ref="A2:R38"/>
  <sheetViews>
    <sheetView showGridLines="0" showRuler="0" zoomScaleNormal="100" workbookViewId="0">
      <selection activeCell="R19" sqref="R19"/>
    </sheetView>
  </sheetViews>
  <sheetFormatPr defaultRowHeight="12.75" x14ac:dyDescent="0.2"/>
  <cols>
    <col min="1" max="1" width="11.85546875" customWidth="1"/>
    <col min="2" max="2" width="7.7109375" customWidth="1"/>
    <col min="3" max="6" width="12.28515625" style="92" customWidth="1"/>
    <col min="7" max="7" width="14" style="92" customWidth="1"/>
    <col min="8" max="11" width="15.140625" style="2" customWidth="1"/>
    <col min="12" max="12" width="17.140625" customWidth="1"/>
    <col min="13" max="13" width="9.140625" style="2"/>
  </cols>
  <sheetData>
    <row r="2" spans="1:18" x14ac:dyDescent="0.2">
      <c r="A2" s="11" t="s">
        <v>65</v>
      </c>
      <c r="B2" s="12"/>
      <c r="C2" s="4"/>
      <c r="D2" s="4"/>
      <c r="E2" s="4"/>
      <c r="F2" s="4"/>
      <c r="M2"/>
    </row>
    <row r="3" spans="1:18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2.75" customHeight="1" x14ac:dyDescent="0.2">
      <c r="A4" s="127"/>
      <c r="B4" s="127"/>
      <c r="C4" s="127"/>
      <c r="D4" s="129"/>
      <c r="E4" s="131"/>
      <c r="F4" s="133"/>
      <c r="G4" s="127"/>
      <c r="H4" s="127"/>
      <c r="I4" s="129"/>
      <c r="J4" s="131"/>
      <c r="K4" s="133"/>
      <c r="L4" s="127"/>
      <c r="M4" s="127"/>
      <c r="N4" s="127"/>
      <c r="O4" s="127"/>
      <c r="P4" s="127"/>
      <c r="Q4" s="127"/>
      <c r="R4" s="127"/>
    </row>
    <row r="5" spans="1:18" ht="18" customHeight="1" x14ac:dyDescent="0.2">
      <c r="A5" s="60">
        <v>2022</v>
      </c>
      <c r="G5" s="126"/>
      <c r="H5" s="126"/>
      <c r="I5" s="128"/>
      <c r="J5" s="130"/>
      <c r="K5" s="132"/>
      <c r="L5" s="126"/>
      <c r="M5"/>
    </row>
    <row r="6" spans="1:18" ht="15" customHeight="1" x14ac:dyDescent="0.2">
      <c r="A6" s="161"/>
      <c r="B6" s="168" t="s">
        <v>41</v>
      </c>
      <c r="C6" s="165" t="s">
        <v>29</v>
      </c>
      <c r="D6" s="171"/>
      <c r="E6" s="171"/>
      <c r="F6" s="171"/>
      <c r="G6" s="166"/>
      <c r="H6" s="172" t="s">
        <v>37</v>
      </c>
      <c r="I6" s="173"/>
      <c r="J6" s="173"/>
      <c r="K6" s="173"/>
      <c r="L6" s="174"/>
      <c r="M6"/>
    </row>
    <row r="7" spans="1:18" ht="14.25" customHeight="1" x14ac:dyDescent="0.2">
      <c r="A7" s="162"/>
      <c r="B7" s="164"/>
      <c r="C7" s="15" t="s">
        <v>17</v>
      </c>
      <c r="D7" s="15" t="s">
        <v>18</v>
      </c>
      <c r="E7" s="15" t="s">
        <v>19</v>
      </c>
      <c r="F7" s="15" t="s">
        <v>44</v>
      </c>
      <c r="G7" s="15" t="s">
        <v>30</v>
      </c>
      <c r="H7" s="15" t="s">
        <v>17</v>
      </c>
      <c r="I7" s="15" t="s">
        <v>18</v>
      </c>
      <c r="J7" s="15" t="s">
        <v>19</v>
      </c>
      <c r="K7" s="15" t="s">
        <v>44</v>
      </c>
      <c r="L7" s="15" t="s">
        <v>30</v>
      </c>
      <c r="M7"/>
    </row>
    <row r="8" spans="1:18" ht="17.25" customHeight="1" x14ac:dyDescent="0.2">
      <c r="A8" s="151" t="s">
        <v>32</v>
      </c>
      <c r="B8" s="56" t="s">
        <v>4</v>
      </c>
      <c r="C8" s="51">
        <v>6889960</v>
      </c>
      <c r="D8" s="57">
        <v>6858703</v>
      </c>
      <c r="E8" s="57">
        <v>7777522</v>
      </c>
      <c r="F8" s="57">
        <v>8793364</v>
      </c>
      <c r="G8" s="49">
        <v>30319549</v>
      </c>
      <c r="H8" s="59">
        <v>17279823094.32</v>
      </c>
      <c r="I8" s="95">
        <v>18346749466.98</v>
      </c>
      <c r="J8" s="95">
        <v>21001757621.310001</v>
      </c>
      <c r="K8" s="95">
        <v>24483881495.41</v>
      </c>
      <c r="L8" s="49">
        <v>81112211678.020004</v>
      </c>
      <c r="M8"/>
    </row>
    <row r="9" spans="1:18" x14ac:dyDescent="0.2">
      <c r="A9" s="152"/>
      <c r="B9" s="17" t="s">
        <v>2</v>
      </c>
      <c r="C9" s="22">
        <v>1511386</v>
      </c>
      <c r="D9" s="93">
        <v>1574012</v>
      </c>
      <c r="E9" s="93">
        <v>1651558</v>
      </c>
      <c r="F9" s="93">
        <v>1958060</v>
      </c>
      <c r="G9" s="21">
        <v>6695016</v>
      </c>
      <c r="H9" s="22">
        <v>69740766.129999995</v>
      </c>
      <c r="I9" s="93">
        <v>94367791.859999999</v>
      </c>
      <c r="J9" s="93">
        <v>101917024.59999999</v>
      </c>
      <c r="K9" s="93">
        <v>100250085.48999999</v>
      </c>
      <c r="L9" s="21">
        <v>366275668.07999998</v>
      </c>
      <c r="M9"/>
    </row>
    <row r="10" spans="1:18" x14ac:dyDescent="0.2">
      <c r="A10" s="152"/>
      <c r="B10" s="17" t="s">
        <v>5</v>
      </c>
      <c r="C10" s="22">
        <v>1161336</v>
      </c>
      <c r="D10" s="93">
        <v>1029761</v>
      </c>
      <c r="E10" s="93">
        <v>1069071</v>
      </c>
      <c r="F10" s="93">
        <v>1427325</v>
      </c>
      <c r="G10" s="21">
        <v>4687493</v>
      </c>
      <c r="H10" s="22">
        <v>33793455.509999998</v>
      </c>
      <c r="I10" s="93">
        <v>33524561.530000001</v>
      </c>
      <c r="J10" s="93">
        <v>32206172.359999999</v>
      </c>
      <c r="K10" s="93">
        <v>38011619.909999996</v>
      </c>
      <c r="L10" s="21">
        <v>137535809.31</v>
      </c>
      <c r="M10"/>
    </row>
    <row r="11" spans="1:18" x14ac:dyDescent="0.2">
      <c r="A11" s="152"/>
      <c r="B11" s="17" t="s">
        <v>3</v>
      </c>
      <c r="C11" s="22">
        <v>46114</v>
      </c>
      <c r="D11" s="93">
        <v>42755</v>
      </c>
      <c r="E11" s="93">
        <v>40764</v>
      </c>
      <c r="F11" s="93">
        <v>51059</v>
      </c>
      <c r="G11" s="21">
        <v>180692</v>
      </c>
      <c r="H11" s="22">
        <v>3010476.8</v>
      </c>
      <c r="I11" s="93">
        <v>2948812.36</v>
      </c>
      <c r="J11" s="93">
        <v>3211988.78</v>
      </c>
      <c r="K11" s="93">
        <v>3706728.21</v>
      </c>
      <c r="L11" s="21">
        <v>12878006.15</v>
      </c>
      <c r="M11"/>
    </row>
    <row r="12" spans="1:18" x14ac:dyDescent="0.2">
      <c r="A12" s="153"/>
      <c r="B12" s="24" t="s">
        <v>1</v>
      </c>
      <c r="C12" s="25">
        <v>5737</v>
      </c>
      <c r="D12" s="94">
        <v>5401</v>
      </c>
      <c r="E12" s="94">
        <v>6399</v>
      </c>
      <c r="F12" s="94">
        <v>7702</v>
      </c>
      <c r="G12" s="27">
        <v>25239</v>
      </c>
      <c r="H12" s="25">
        <v>633012.98</v>
      </c>
      <c r="I12" s="94">
        <v>655094.31000000006</v>
      </c>
      <c r="J12" s="94">
        <v>665139.45000000007</v>
      </c>
      <c r="K12" s="94">
        <v>782766.27</v>
      </c>
      <c r="L12" s="27">
        <v>2736013.0100000002</v>
      </c>
      <c r="M12"/>
    </row>
    <row r="13" spans="1:18" ht="15.75" customHeight="1" x14ac:dyDescent="0.2">
      <c r="A13" s="151" t="s">
        <v>33</v>
      </c>
      <c r="B13" s="17" t="s">
        <v>4</v>
      </c>
      <c r="C13" s="79"/>
      <c r="D13" s="93"/>
      <c r="E13" s="93"/>
      <c r="F13" s="93"/>
      <c r="G13" s="20"/>
      <c r="H13" s="79"/>
      <c r="I13" s="93"/>
      <c r="J13" s="93"/>
      <c r="K13" s="93"/>
      <c r="L13" s="20"/>
      <c r="M13"/>
    </row>
    <row r="14" spans="1:18" x14ac:dyDescent="0.2">
      <c r="A14" s="152"/>
      <c r="B14" s="17" t="s">
        <v>2</v>
      </c>
      <c r="C14" s="22"/>
      <c r="D14" s="93"/>
      <c r="E14" s="93"/>
      <c r="F14" s="93"/>
      <c r="G14" s="20"/>
      <c r="H14" s="22"/>
      <c r="I14" s="93"/>
      <c r="J14" s="93"/>
      <c r="K14" s="93"/>
      <c r="L14" s="20"/>
      <c r="M14"/>
    </row>
    <row r="15" spans="1:18" x14ac:dyDescent="0.2">
      <c r="A15" s="152"/>
      <c r="B15" s="17" t="s">
        <v>5</v>
      </c>
      <c r="C15" s="22"/>
      <c r="D15" s="93"/>
      <c r="E15" s="93"/>
      <c r="F15" s="93"/>
      <c r="G15" s="20"/>
      <c r="H15" s="22"/>
      <c r="I15" s="93"/>
      <c r="J15" s="93"/>
      <c r="K15" s="93"/>
      <c r="L15" s="20"/>
      <c r="M15"/>
    </row>
    <row r="16" spans="1:18" x14ac:dyDescent="0.2">
      <c r="A16" s="152"/>
      <c r="B16" s="17" t="s">
        <v>3</v>
      </c>
      <c r="C16" s="22"/>
      <c r="D16" s="93"/>
      <c r="E16" s="93"/>
      <c r="F16" s="93"/>
      <c r="G16" s="20"/>
      <c r="H16" s="22"/>
      <c r="I16" s="93"/>
      <c r="J16" s="93"/>
      <c r="K16" s="93"/>
      <c r="L16" s="20"/>
      <c r="M16"/>
    </row>
    <row r="17" spans="1:13" x14ac:dyDescent="0.2">
      <c r="A17" s="153"/>
      <c r="B17" s="29" t="s">
        <v>1</v>
      </c>
      <c r="C17" s="25"/>
      <c r="D17" s="94"/>
      <c r="E17" s="94"/>
      <c r="F17" s="94"/>
      <c r="G17" s="36"/>
      <c r="H17" s="25"/>
      <c r="I17" s="94"/>
      <c r="J17" s="94"/>
      <c r="K17" s="94"/>
      <c r="L17" s="36"/>
      <c r="M17"/>
    </row>
    <row r="18" spans="1:13" ht="15" customHeight="1" x14ac:dyDescent="0.2">
      <c r="A18" s="154" t="s">
        <v>42</v>
      </c>
      <c r="B18" s="50" t="s">
        <v>4</v>
      </c>
      <c r="C18" s="51">
        <v>55552</v>
      </c>
      <c r="D18" s="52">
        <v>54435</v>
      </c>
      <c r="E18" s="52">
        <v>11938</v>
      </c>
      <c r="F18" s="52">
        <v>10157</v>
      </c>
      <c r="G18" s="54">
        <v>132082</v>
      </c>
      <c r="H18" s="51">
        <v>103866152.54000001</v>
      </c>
      <c r="I18" s="52">
        <v>92034002.269999996</v>
      </c>
      <c r="J18" s="52">
        <v>24561458.699999999</v>
      </c>
      <c r="K18" s="52">
        <v>23607488.129999999</v>
      </c>
      <c r="L18" s="54">
        <v>244069101.63999999</v>
      </c>
      <c r="M18"/>
    </row>
    <row r="19" spans="1:13" x14ac:dyDescent="0.2">
      <c r="A19" s="155"/>
      <c r="B19" s="32" t="s">
        <v>2</v>
      </c>
      <c r="C19" s="22">
        <v>55542</v>
      </c>
      <c r="D19" s="93">
        <v>43856</v>
      </c>
      <c r="E19" s="93">
        <v>47629</v>
      </c>
      <c r="F19" s="93">
        <v>45541</v>
      </c>
      <c r="G19" s="20">
        <v>192568</v>
      </c>
      <c r="H19" s="22">
        <v>649960.36</v>
      </c>
      <c r="I19" s="93">
        <v>717193.33</v>
      </c>
      <c r="J19" s="93">
        <v>844946.8</v>
      </c>
      <c r="K19" s="93">
        <v>773308.69000000006</v>
      </c>
      <c r="L19" s="21">
        <v>2985409.18</v>
      </c>
      <c r="M19"/>
    </row>
    <row r="20" spans="1:13" x14ac:dyDescent="0.2">
      <c r="A20" s="155"/>
      <c r="B20" s="32" t="s">
        <v>5</v>
      </c>
      <c r="C20" s="22">
        <v>46757</v>
      </c>
      <c r="D20" s="93">
        <v>20588</v>
      </c>
      <c r="E20" s="93">
        <v>18761</v>
      </c>
      <c r="F20" s="93">
        <v>21431</v>
      </c>
      <c r="G20" s="20">
        <v>107537</v>
      </c>
      <c r="H20" s="22">
        <v>442163.41000000003</v>
      </c>
      <c r="I20" s="93">
        <v>248892.17</v>
      </c>
      <c r="J20" s="93">
        <v>172176.89</v>
      </c>
      <c r="K20" s="93">
        <v>203448.49</v>
      </c>
      <c r="L20" s="20">
        <v>1066680.96</v>
      </c>
      <c r="M20"/>
    </row>
    <row r="21" spans="1:13" x14ac:dyDescent="0.2">
      <c r="A21" s="155"/>
      <c r="B21" s="32" t="s">
        <v>3</v>
      </c>
      <c r="C21" s="22">
        <v>632</v>
      </c>
      <c r="D21" s="93">
        <v>520</v>
      </c>
      <c r="E21" s="93">
        <v>250</v>
      </c>
      <c r="F21" s="93">
        <v>182</v>
      </c>
      <c r="G21" s="20">
        <v>1584</v>
      </c>
      <c r="H21" s="22">
        <v>21991.33</v>
      </c>
      <c r="I21" s="93">
        <v>21052.44</v>
      </c>
      <c r="J21" s="93">
        <v>14091.83</v>
      </c>
      <c r="K21" s="93">
        <v>12591.89</v>
      </c>
      <c r="L21" s="20">
        <v>69727.490000000005</v>
      </c>
      <c r="M21"/>
    </row>
    <row r="22" spans="1:13" x14ac:dyDescent="0.2">
      <c r="A22" s="156"/>
      <c r="B22" s="24" t="s">
        <v>1</v>
      </c>
      <c r="C22" s="25">
        <v>66</v>
      </c>
      <c r="D22" s="94">
        <v>55</v>
      </c>
      <c r="E22" s="94">
        <v>14</v>
      </c>
      <c r="F22" s="94">
        <v>26</v>
      </c>
      <c r="G22" s="36">
        <v>161</v>
      </c>
      <c r="H22" s="25">
        <v>1025.74</v>
      </c>
      <c r="I22" s="94">
        <v>1175.3800000000001</v>
      </c>
      <c r="J22" s="94">
        <v>180.82</v>
      </c>
      <c r="K22" s="94">
        <v>2400.36</v>
      </c>
      <c r="L22" s="36">
        <v>4782.3</v>
      </c>
      <c r="M22"/>
    </row>
    <row r="23" spans="1:13" ht="15.75" customHeight="1" x14ac:dyDescent="0.2">
      <c r="A23" s="154" t="s">
        <v>43</v>
      </c>
      <c r="B23" s="32" t="s">
        <v>4</v>
      </c>
      <c r="C23" s="83"/>
      <c r="D23" s="39"/>
      <c r="E23" s="39"/>
      <c r="F23" s="39"/>
      <c r="G23" s="61"/>
      <c r="H23" s="82"/>
      <c r="I23" s="81"/>
      <c r="J23" s="81"/>
      <c r="K23" s="81"/>
      <c r="L23" s="62"/>
      <c r="M23"/>
    </row>
    <row r="24" spans="1:13" x14ac:dyDescent="0.2">
      <c r="A24" s="155"/>
      <c r="B24" s="32" t="s">
        <v>2</v>
      </c>
      <c r="C24" s="22"/>
      <c r="D24" s="93"/>
      <c r="E24" s="93"/>
      <c r="F24" s="93"/>
      <c r="G24" s="20"/>
      <c r="H24" s="22"/>
      <c r="I24" s="93"/>
      <c r="J24" s="93"/>
      <c r="K24" s="93"/>
      <c r="L24" s="20"/>
      <c r="M24"/>
    </row>
    <row r="25" spans="1:13" x14ac:dyDescent="0.2">
      <c r="A25" s="155"/>
      <c r="B25" s="32" t="s">
        <v>5</v>
      </c>
      <c r="C25" s="22"/>
      <c r="D25" s="93"/>
      <c r="E25" s="93"/>
      <c r="F25" s="93"/>
      <c r="G25" s="20"/>
      <c r="H25" s="22"/>
      <c r="I25" s="93"/>
      <c r="J25" s="93"/>
      <c r="K25" s="93"/>
      <c r="L25" s="20"/>
      <c r="M25"/>
    </row>
    <row r="26" spans="1:13" x14ac:dyDescent="0.2">
      <c r="A26" s="155"/>
      <c r="B26" s="32" t="s">
        <v>3</v>
      </c>
      <c r="C26" s="22"/>
      <c r="D26" s="93"/>
      <c r="E26" s="93"/>
      <c r="F26" s="93"/>
      <c r="G26" s="20"/>
      <c r="H26" s="22"/>
      <c r="I26" s="93"/>
      <c r="J26" s="93"/>
      <c r="K26" s="93"/>
      <c r="L26" s="20"/>
      <c r="M26"/>
    </row>
    <row r="27" spans="1:13" x14ac:dyDescent="0.2">
      <c r="A27" s="156"/>
      <c r="B27" s="24" t="s">
        <v>1</v>
      </c>
      <c r="C27" s="25"/>
      <c r="D27" s="94"/>
      <c r="E27" s="94"/>
      <c r="F27" s="94"/>
      <c r="G27" s="36"/>
      <c r="H27" s="25"/>
      <c r="I27" s="94"/>
      <c r="J27" s="94"/>
      <c r="K27" s="94"/>
      <c r="L27" s="36"/>
      <c r="M27"/>
    </row>
    <row r="28" spans="1:13" ht="15" customHeight="1" x14ac:dyDescent="0.2">
      <c r="A28" s="157" t="s">
        <v>34</v>
      </c>
      <c r="B28" s="43" t="s">
        <v>4</v>
      </c>
      <c r="C28" s="77">
        <v>6945512</v>
      </c>
      <c r="D28" s="45">
        <v>6913138</v>
      </c>
      <c r="E28" s="45">
        <v>7789460</v>
      </c>
      <c r="F28" s="45">
        <v>8803521</v>
      </c>
      <c r="G28" s="47">
        <v>30451631</v>
      </c>
      <c r="H28" s="77">
        <v>17383689246.860001</v>
      </c>
      <c r="I28" s="45">
        <v>18438783469.25</v>
      </c>
      <c r="J28" s="45">
        <v>21026319080.010002</v>
      </c>
      <c r="K28" s="45">
        <v>24507488983.540001</v>
      </c>
      <c r="L28" s="49">
        <v>81356280779.660004</v>
      </c>
      <c r="M28"/>
    </row>
    <row r="29" spans="1:13" x14ac:dyDescent="0.2">
      <c r="A29" s="158"/>
      <c r="B29" s="32" t="s">
        <v>2</v>
      </c>
      <c r="C29" s="22">
        <v>1566928</v>
      </c>
      <c r="D29" s="93">
        <v>1617868</v>
      </c>
      <c r="E29" s="93">
        <v>1699187</v>
      </c>
      <c r="F29" s="93">
        <v>2003601</v>
      </c>
      <c r="G29" s="20">
        <v>6887584</v>
      </c>
      <c r="H29" s="22">
        <v>70390726.489999995</v>
      </c>
      <c r="I29" s="93">
        <v>95084985.189999998</v>
      </c>
      <c r="J29" s="93">
        <v>102761971.39999999</v>
      </c>
      <c r="K29" s="93">
        <v>101023394.17999999</v>
      </c>
      <c r="L29" s="20">
        <v>369261077.25999999</v>
      </c>
      <c r="M29"/>
    </row>
    <row r="30" spans="1:13" x14ac:dyDescent="0.2">
      <c r="A30" s="158"/>
      <c r="B30" s="32" t="s">
        <v>5</v>
      </c>
      <c r="C30" s="22">
        <v>1208093</v>
      </c>
      <c r="D30" s="93">
        <v>1050349</v>
      </c>
      <c r="E30" s="93">
        <v>1087832</v>
      </c>
      <c r="F30" s="93">
        <v>1448756</v>
      </c>
      <c r="G30" s="20">
        <v>4795030</v>
      </c>
      <c r="H30" s="22">
        <v>34235618.919999994</v>
      </c>
      <c r="I30" s="93">
        <v>33773453.700000003</v>
      </c>
      <c r="J30" s="93">
        <v>32378349.25</v>
      </c>
      <c r="K30" s="93">
        <v>38215068.399999999</v>
      </c>
      <c r="L30" s="20">
        <v>138602490.27000001</v>
      </c>
      <c r="M30"/>
    </row>
    <row r="31" spans="1:13" x14ac:dyDescent="0.2">
      <c r="A31" s="158"/>
      <c r="B31" s="32" t="s">
        <v>3</v>
      </c>
      <c r="C31" s="22">
        <v>46746</v>
      </c>
      <c r="D31" s="93">
        <v>43275</v>
      </c>
      <c r="E31" s="93">
        <v>41014</v>
      </c>
      <c r="F31" s="93">
        <v>51241</v>
      </c>
      <c r="G31" s="20">
        <v>182276</v>
      </c>
      <c r="H31" s="22">
        <v>3032468.13</v>
      </c>
      <c r="I31" s="93">
        <v>2969864.8</v>
      </c>
      <c r="J31" s="93">
        <v>3226080.61</v>
      </c>
      <c r="K31" s="93">
        <v>3719320.1</v>
      </c>
      <c r="L31" s="20">
        <v>12947733.640000001</v>
      </c>
      <c r="M31"/>
    </row>
    <row r="32" spans="1:13" x14ac:dyDescent="0.2">
      <c r="A32" s="159"/>
      <c r="B32" s="24" t="s">
        <v>1</v>
      </c>
      <c r="C32" s="25">
        <v>5803</v>
      </c>
      <c r="D32" s="94">
        <v>5456</v>
      </c>
      <c r="E32" s="94">
        <v>6413</v>
      </c>
      <c r="F32" s="94">
        <v>7728</v>
      </c>
      <c r="G32" s="36">
        <v>25400</v>
      </c>
      <c r="H32" s="25">
        <v>634038.72</v>
      </c>
      <c r="I32" s="94">
        <v>656269.69000000006</v>
      </c>
      <c r="J32" s="94">
        <v>665320.27</v>
      </c>
      <c r="K32" s="94">
        <v>785166.63</v>
      </c>
      <c r="L32" s="36">
        <v>2740795.31</v>
      </c>
      <c r="M32"/>
    </row>
    <row r="33" spans="1:16" ht="6" customHeight="1" x14ac:dyDescent="0.2">
      <c r="C33" s="7"/>
      <c r="D33" s="7"/>
      <c r="E33" s="7"/>
      <c r="F33" s="7"/>
      <c r="G33" s="7"/>
      <c r="H33" s="101"/>
      <c r="I33" s="101"/>
      <c r="J33" s="101"/>
      <c r="K33" s="101"/>
      <c r="L33" s="7"/>
      <c r="M33" s="8"/>
    </row>
    <row r="34" spans="1:16" x14ac:dyDescent="0.2">
      <c r="A34" s="150" t="s">
        <v>38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36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6"/>
    </row>
    <row r="36" spans="1:16" x14ac:dyDescent="0.2">
      <c r="A36" s="150" t="s">
        <v>31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8" spans="1:16" x14ac:dyDescent="0.2">
      <c r="O38" s="3"/>
      <c r="P38" s="3"/>
    </row>
  </sheetData>
  <mergeCells count="13">
    <mergeCell ref="A36:L36"/>
    <mergeCell ref="A13:A17"/>
    <mergeCell ref="A18:A22"/>
    <mergeCell ref="A23:A27"/>
    <mergeCell ref="A28:A32"/>
    <mergeCell ref="A34:L34"/>
    <mergeCell ref="A35:L35"/>
    <mergeCell ref="A8:A12"/>
    <mergeCell ref="A3:R3"/>
    <mergeCell ref="A6:A7"/>
    <mergeCell ref="B6:B7"/>
    <mergeCell ref="C6:G6"/>
    <mergeCell ref="H6:L6"/>
  </mergeCells>
  <pageMargins left="0.75" right="0.75" top="1" bottom="1" header="0.5" footer="0.5"/>
  <pageSetup paperSize="9" scale="61" orientation="landscape" r:id="rId1"/>
  <headerFooter>
    <oddHeader>&amp;LNATIONAL BANK OF SERBIA
PAYMENT SYSTEM DEPARTMENT
Payment System Operational and Risk Management Division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3"/>
  <sheetViews>
    <sheetView showGridLines="0" showRuler="0" zoomScaleNormal="100" workbookViewId="0">
      <selection activeCell="P23" sqref="P23"/>
    </sheetView>
  </sheetViews>
  <sheetFormatPr defaultRowHeight="12.75" x14ac:dyDescent="0.2"/>
  <cols>
    <col min="1" max="1" width="11.85546875" customWidth="1"/>
    <col min="2" max="2" width="7.7109375" customWidth="1"/>
    <col min="3" max="6" width="11.85546875" style="92" customWidth="1"/>
    <col min="7" max="7" width="15.28515625" style="92" customWidth="1"/>
    <col min="8" max="11" width="15.28515625" style="2" customWidth="1"/>
    <col min="12" max="12" width="18.140625" customWidth="1"/>
    <col min="13" max="13" width="18.140625" style="2" hidden="1" customWidth="1"/>
    <col min="14" max="14" width="18.140625" customWidth="1"/>
    <col min="15" max="15" width="13.85546875" bestFit="1" customWidth="1"/>
  </cols>
  <sheetData>
    <row r="2" spans="1:16" x14ac:dyDescent="0.2">
      <c r="A2" s="9" t="s">
        <v>62</v>
      </c>
      <c r="B2" s="12"/>
      <c r="C2" s="4"/>
      <c r="D2" s="4"/>
      <c r="E2" s="4"/>
      <c r="F2" s="4"/>
      <c r="M2"/>
    </row>
    <row r="3" spans="1:16" x14ac:dyDescent="0.2">
      <c r="B3" s="160" t="s">
        <v>53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x14ac:dyDescent="0.2">
      <c r="B4" s="107"/>
      <c r="C4" s="107"/>
      <c r="D4" s="114"/>
      <c r="E4" s="117"/>
      <c r="F4" s="122"/>
      <c r="G4" s="107"/>
      <c r="H4" s="107"/>
      <c r="I4" s="114"/>
      <c r="J4" s="117"/>
      <c r="K4" s="122"/>
      <c r="L4" s="107"/>
      <c r="M4" s="107"/>
      <c r="N4" s="107"/>
      <c r="O4" s="107"/>
    </row>
    <row r="5" spans="1:16" ht="17.25" customHeight="1" x14ac:dyDescent="0.2">
      <c r="A5" s="13" t="s">
        <v>60</v>
      </c>
      <c r="G5" s="106"/>
      <c r="H5" s="106"/>
      <c r="I5" s="114"/>
      <c r="J5" s="117"/>
      <c r="K5" s="122"/>
      <c r="L5" s="106"/>
      <c r="M5"/>
    </row>
    <row r="6" spans="1:16" ht="14.25" customHeight="1" x14ac:dyDescent="0.2">
      <c r="A6" s="161"/>
      <c r="B6" s="168" t="s">
        <v>24</v>
      </c>
      <c r="C6" s="165" t="s">
        <v>20</v>
      </c>
      <c r="D6" s="171"/>
      <c r="E6" s="171"/>
      <c r="F6" s="171"/>
      <c r="G6" s="166"/>
      <c r="H6" s="172" t="s">
        <v>25</v>
      </c>
      <c r="I6" s="173"/>
      <c r="J6" s="173"/>
      <c r="K6" s="173"/>
      <c r="L6" s="174"/>
      <c r="M6"/>
    </row>
    <row r="7" spans="1:16" ht="14.25" customHeight="1" x14ac:dyDescent="0.2">
      <c r="A7" s="162"/>
      <c r="B7" s="164"/>
      <c r="C7" s="15" t="s">
        <v>17</v>
      </c>
      <c r="D7" s="15" t="s">
        <v>18</v>
      </c>
      <c r="E7" s="15" t="s">
        <v>19</v>
      </c>
      <c r="F7" s="15" t="s">
        <v>44</v>
      </c>
      <c r="G7" s="15" t="s">
        <v>27</v>
      </c>
      <c r="H7" s="15" t="s">
        <v>17</v>
      </c>
      <c r="I7" s="15" t="s">
        <v>18</v>
      </c>
      <c r="J7" s="15" t="s">
        <v>19</v>
      </c>
      <c r="K7" s="15" t="s">
        <v>44</v>
      </c>
      <c r="L7" s="15" t="s">
        <v>27</v>
      </c>
      <c r="M7"/>
    </row>
    <row r="8" spans="1:16" ht="17.25" customHeight="1" x14ac:dyDescent="0.2">
      <c r="A8" s="151" t="s">
        <v>0</v>
      </c>
      <c r="B8" s="56" t="s">
        <v>4</v>
      </c>
      <c r="C8" s="51">
        <v>5454824</v>
      </c>
      <c r="D8" s="57">
        <v>5428350</v>
      </c>
      <c r="E8" s="57">
        <v>4958771</v>
      </c>
      <c r="F8" s="57">
        <v>6799976</v>
      </c>
      <c r="G8" s="54">
        <v>22641921</v>
      </c>
      <c r="H8" s="59">
        <v>12384127599.93</v>
      </c>
      <c r="I8" s="95">
        <v>13065457343.809999</v>
      </c>
      <c r="J8" s="95">
        <v>12765740979.790001</v>
      </c>
      <c r="K8" s="95">
        <v>17238722069.869999</v>
      </c>
      <c r="L8" s="49">
        <v>55454047993.400002</v>
      </c>
      <c r="M8" s="92"/>
      <c r="N8" s="92"/>
      <c r="O8" s="92"/>
      <c r="P8" s="92"/>
    </row>
    <row r="9" spans="1:16" x14ac:dyDescent="0.2">
      <c r="A9" s="152"/>
      <c r="B9" s="17" t="s">
        <v>2</v>
      </c>
      <c r="C9" s="22">
        <v>932943</v>
      </c>
      <c r="D9" s="93">
        <v>984704</v>
      </c>
      <c r="E9" s="93">
        <v>1030623</v>
      </c>
      <c r="F9" s="93">
        <v>1477006</v>
      </c>
      <c r="G9" s="21">
        <v>4425276</v>
      </c>
      <c r="H9" s="22">
        <v>40065535.32</v>
      </c>
      <c r="I9" s="93">
        <v>50494701.700000003</v>
      </c>
      <c r="J9" s="93">
        <v>55606509.579999998</v>
      </c>
      <c r="K9" s="93">
        <v>67216694.900000006</v>
      </c>
      <c r="L9" s="21">
        <v>213383441.5</v>
      </c>
      <c r="M9" s="92"/>
      <c r="N9" s="92"/>
      <c r="O9" s="92"/>
      <c r="P9" s="92"/>
    </row>
    <row r="10" spans="1:16" x14ac:dyDescent="0.2">
      <c r="A10" s="152"/>
      <c r="B10" s="17" t="s">
        <v>5</v>
      </c>
      <c r="C10" s="116">
        <v>894005</v>
      </c>
      <c r="D10" s="7">
        <v>865173</v>
      </c>
      <c r="E10" s="7">
        <v>781793</v>
      </c>
      <c r="F10" s="7">
        <v>1139264</v>
      </c>
      <c r="G10" s="121">
        <v>3680235</v>
      </c>
      <c r="H10" s="116">
        <v>25308944.620000001</v>
      </c>
      <c r="I10" s="101">
        <v>27985947.559999999</v>
      </c>
      <c r="J10" s="101">
        <v>23973852.82</v>
      </c>
      <c r="K10" s="101">
        <v>34917856.270000003</v>
      </c>
      <c r="L10" s="121">
        <v>112186601.27</v>
      </c>
      <c r="M10" s="92"/>
      <c r="N10" s="92"/>
      <c r="O10" s="92"/>
      <c r="P10" s="92"/>
    </row>
    <row r="11" spans="1:16" x14ac:dyDescent="0.2">
      <c r="A11" s="152"/>
      <c r="B11" s="17" t="s">
        <v>3</v>
      </c>
      <c r="C11" s="22">
        <v>37595</v>
      </c>
      <c r="D11" s="93">
        <v>36908</v>
      </c>
      <c r="E11" s="93">
        <v>33920</v>
      </c>
      <c r="F11" s="93">
        <v>48599</v>
      </c>
      <c r="G11" s="21">
        <v>157022</v>
      </c>
      <c r="H11" s="22">
        <v>2265323.79</v>
      </c>
      <c r="I11" s="93">
        <v>2072251.14</v>
      </c>
      <c r="J11" s="93">
        <v>2271758.29</v>
      </c>
      <c r="K11" s="93">
        <v>2906299.55</v>
      </c>
      <c r="L11" s="21">
        <v>9515632.7699999996</v>
      </c>
      <c r="M11" s="92"/>
      <c r="N11" s="92"/>
      <c r="O11" s="92"/>
      <c r="P11" s="92"/>
    </row>
    <row r="12" spans="1:16" x14ac:dyDescent="0.2">
      <c r="A12" s="153"/>
      <c r="B12" s="24" t="s">
        <v>1</v>
      </c>
      <c r="C12" s="25">
        <v>3651</v>
      </c>
      <c r="D12" s="94">
        <v>3358</v>
      </c>
      <c r="E12" s="94">
        <v>4192</v>
      </c>
      <c r="F12" s="94">
        <v>5551</v>
      </c>
      <c r="G12" s="27">
        <v>16752</v>
      </c>
      <c r="H12" s="25">
        <v>286575.85000000003</v>
      </c>
      <c r="I12" s="94">
        <v>294348.16000000003</v>
      </c>
      <c r="J12" s="94">
        <v>453017.2</v>
      </c>
      <c r="K12" s="94">
        <v>529964.78</v>
      </c>
      <c r="L12" s="27">
        <v>1563905.99</v>
      </c>
      <c r="M12" s="92"/>
      <c r="N12" s="92"/>
      <c r="O12" s="92"/>
      <c r="P12" s="92"/>
    </row>
    <row r="13" spans="1:16" ht="15" customHeight="1" x14ac:dyDescent="0.2">
      <c r="A13" s="151" t="s">
        <v>6</v>
      </c>
      <c r="B13" s="56" t="s">
        <v>4</v>
      </c>
      <c r="C13" s="22"/>
      <c r="D13" s="93"/>
      <c r="E13" s="93"/>
      <c r="F13" s="93"/>
      <c r="G13" s="28"/>
      <c r="H13" s="79"/>
      <c r="I13" s="93"/>
      <c r="J13" s="93"/>
      <c r="K13" s="93"/>
      <c r="L13" s="28"/>
      <c r="M13" s="92"/>
      <c r="N13" s="92"/>
      <c r="O13" s="92"/>
    </row>
    <row r="14" spans="1:16" x14ac:dyDescent="0.2">
      <c r="A14" s="152"/>
      <c r="B14" s="17" t="s">
        <v>2</v>
      </c>
      <c r="C14" s="22"/>
      <c r="D14" s="93"/>
      <c r="E14" s="93"/>
      <c r="F14" s="93"/>
      <c r="G14" s="28"/>
      <c r="H14" s="22"/>
      <c r="I14" s="93"/>
      <c r="J14" s="93"/>
      <c r="K14" s="93"/>
      <c r="L14" s="28"/>
      <c r="M14" s="92"/>
      <c r="N14" s="92"/>
      <c r="O14" s="92"/>
    </row>
    <row r="15" spans="1:16" x14ac:dyDescent="0.2">
      <c r="A15" s="152"/>
      <c r="B15" s="17" t="s">
        <v>5</v>
      </c>
      <c r="C15" s="75"/>
      <c r="D15" s="89"/>
      <c r="E15" s="89"/>
      <c r="F15" s="89"/>
      <c r="G15" s="28"/>
      <c r="H15" s="80"/>
      <c r="I15" s="8"/>
      <c r="J15" s="8"/>
      <c r="K15" s="8"/>
      <c r="L15" s="28"/>
      <c r="M15" s="92"/>
      <c r="N15" s="92"/>
      <c r="O15" s="92"/>
    </row>
    <row r="16" spans="1:16" x14ac:dyDescent="0.2">
      <c r="A16" s="152"/>
      <c r="B16" s="17" t="s">
        <v>3</v>
      </c>
      <c r="C16" s="22"/>
      <c r="D16" s="93"/>
      <c r="E16" s="93"/>
      <c r="F16" s="93"/>
      <c r="G16" s="28"/>
      <c r="H16" s="22"/>
      <c r="I16" s="93"/>
      <c r="J16" s="93"/>
      <c r="K16" s="93"/>
      <c r="L16" s="28"/>
      <c r="M16" s="92"/>
      <c r="N16" s="92"/>
      <c r="O16" s="92"/>
    </row>
    <row r="17" spans="1:16" x14ac:dyDescent="0.2">
      <c r="A17" s="153"/>
      <c r="B17" s="29" t="s">
        <v>1</v>
      </c>
      <c r="C17" s="25"/>
      <c r="D17" s="94"/>
      <c r="E17" s="94"/>
      <c r="F17" s="94"/>
      <c r="G17" s="31"/>
      <c r="H17" s="25"/>
      <c r="I17" s="94"/>
      <c r="J17" s="94"/>
      <c r="K17" s="94"/>
      <c r="L17" s="31"/>
      <c r="M17" s="92"/>
      <c r="N17" s="92"/>
      <c r="O17" s="92"/>
    </row>
    <row r="18" spans="1:16" ht="15" customHeight="1" x14ac:dyDescent="0.2">
      <c r="A18" s="154" t="s">
        <v>39</v>
      </c>
      <c r="B18" s="50" t="s">
        <v>4</v>
      </c>
      <c r="C18" s="51">
        <v>53310</v>
      </c>
      <c r="D18" s="52">
        <v>52623</v>
      </c>
      <c r="E18" s="52">
        <v>49769</v>
      </c>
      <c r="F18" s="52">
        <v>59166</v>
      </c>
      <c r="G18" s="54">
        <v>214868</v>
      </c>
      <c r="H18" s="51">
        <v>82105545.219999999</v>
      </c>
      <c r="I18" s="52">
        <v>98864676.129999995</v>
      </c>
      <c r="J18" s="52">
        <v>78834956.840000004</v>
      </c>
      <c r="K18" s="52">
        <v>98916131.980000004</v>
      </c>
      <c r="L18" s="54">
        <v>358721310.17000002</v>
      </c>
      <c r="M18" s="92"/>
      <c r="N18" s="92"/>
      <c r="O18" s="92"/>
    </row>
    <row r="19" spans="1:16" x14ac:dyDescent="0.2">
      <c r="A19" s="155"/>
      <c r="B19" s="32" t="s">
        <v>2</v>
      </c>
      <c r="C19" s="22">
        <v>50526</v>
      </c>
      <c r="D19" s="93">
        <v>51243</v>
      </c>
      <c r="E19" s="93">
        <v>52045</v>
      </c>
      <c r="F19" s="93">
        <v>59673</v>
      </c>
      <c r="G19" s="20">
        <v>213487</v>
      </c>
      <c r="H19" s="22">
        <v>510992.16000000003</v>
      </c>
      <c r="I19" s="93">
        <v>561129.4</v>
      </c>
      <c r="J19" s="93">
        <v>649819.9</v>
      </c>
      <c r="K19" s="93">
        <v>679040.54</v>
      </c>
      <c r="L19" s="21">
        <v>2400982</v>
      </c>
      <c r="M19" s="92"/>
      <c r="N19" s="92"/>
      <c r="O19" s="92"/>
    </row>
    <row r="20" spans="1:16" x14ac:dyDescent="0.2">
      <c r="A20" s="155"/>
      <c r="B20" s="32" t="s">
        <v>5</v>
      </c>
      <c r="C20" s="22">
        <v>54140</v>
      </c>
      <c r="D20" s="93">
        <v>50829</v>
      </c>
      <c r="E20" s="93">
        <v>49198</v>
      </c>
      <c r="F20" s="93">
        <v>54867</v>
      </c>
      <c r="G20" s="20">
        <v>209034</v>
      </c>
      <c r="H20" s="22">
        <v>440603.29000000004</v>
      </c>
      <c r="I20" s="93">
        <v>393253.79000000004</v>
      </c>
      <c r="J20" s="93">
        <v>441649.60000000003</v>
      </c>
      <c r="K20" s="93">
        <v>497749.04000000004</v>
      </c>
      <c r="L20" s="20">
        <v>1773255.72</v>
      </c>
      <c r="M20" s="92"/>
      <c r="N20" s="92"/>
      <c r="O20" s="92"/>
    </row>
    <row r="21" spans="1:16" x14ac:dyDescent="0.2">
      <c r="A21" s="155"/>
      <c r="B21" s="32" t="s">
        <v>3</v>
      </c>
      <c r="C21" s="22">
        <v>1164</v>
      </c>
      <c r="D21" s="93">
        <v>782</v>
      </c>
      <c r="E21" s="93">
        <v>500</v>
      </c>
      <c r="F21" s="93">
        <v>798</v>
      </c>
      <c r="G21" s="20">
        <v>3244</v>
      </c>
      <c r="H21" s="22">
        <v>30576.46</v>
      </c>
      <c r="I21" s="93">
        <v>18991.55</v>
      </c>
      <c r="J21" s="93">
        <v>12583.61</v>
      </c>
      <c r="K21" s="93">
        <v>28896.34</v>
      </c>
      <c r="L21" s="20">
        <v>91047.96</v>
      </c>
      <c r="M21" s="92"/>
      <c r="N21" s="92"/>
      <c r="O21" s="92"/>
    </row>
    <row r="22" spans="1:16" x14ac:dyDescent="0.2">
      <c r="A22" s="156"/>
      <c r="B22" s="24" t="s">
        <v>1</v>
      </c>
      <c r="C22" s="25">
        <v>111</v>
      </c>
      <c r="D22" s="94">
        <v>74</v>
      </c>
      <c r="E22" s="94">
        <v>67</v>
      </c>
      <c r="F22" s="94">
        <v>62</v>
      </c>
      <c r="G22" s="36">
        <v>314</v>
      </c>
      <c r="H22" s="25">
        <v>851.77</v>
      </c>
      <c r="I22" s="94">
        <v>1421.25</v>
      </c>
      <c r="J22" s="94">
        <v>985.85</v>
      </c>
      <c r="K22" s="94">
        <v>1012.03</v>
      </c>
      <c r="L22" s="36">
        <v>4270.8999999999996</v>
      </c>
      <c r="M22" s="92"/>
      <c r="N22" s="92"/>
      <c r="O22" s="92"/>
    </row>
    <row r="23" spans="1:16" ht="14.25" customHeight="1" x14ac:dyDescent="0.2">
      <c r="A23" s="154" t="s">
        <v>7</v>
      </c>
      <c r="B23" s="32" t="s">
        <v>4</v>
      </c>
      <c r="C23" s="38"/>
      <c r="D23" s="39"/>
      <c r="E23" s="39"/>
      <c r="F23" s="39"/>
      <c r="G23" s="38"/>
      <c r="H23" s="38"/>
      <c r="I23" s="39"/>
      <c r="J23" s="39"/>
      <c r="K23" s="39"/>
      <c r="L23" s="109"/>
      <c r="M23" s="92"/>
      <c r="N23" s="75"/>
      <c r="O23" s="92"/>
    </row>
    <row r="24" spans="1:16" x14ac:dyDescent="0.2">
      <c r="A24" s="155"/>
      <c r="B24" s="32" t="s">
        <v>2</v>
      </c>
      <c r="C24" s="38"/>
      <c r="D24" s="39"/>
      <c r="E24" s="39"/>
      <c r="F24" s="39"/>
      <c r="G24" s="38"/>
      <c r="H24" s="38"/>
      <c r="I24" s="39"/>
      <c r="J24" s="39"/>
      <c r="K24" s="39"/>
      <c r="L24" s="110"/>
      <c r="M24" s="92"/>
      <c r="N24" s="75"/>
      <c r="O24" s="92"/>
    </row>
    <row r="25" spans="1:16" x14ac:dyDescent="0.2">
      <c r="A25" s="155"/>
      <c r="B25" s="32" t="s">
        <v>5</v>
      </c>
      <c r="C25" s="38"/>
      <c r="D25" s="39"/>
      <c r="E25" s="39"/>
      <c r="F25" s="39"/>
      <c r="G25" s="38"/>
      <c r="H25" s="38"/>
      <c r="I25" s="39"/>
      <c r="J25" s="39"/>
      <c r="K25" s="39"/>
      <c r="L25" s="110"/>
      <c r="M25" s="92"/>
      <c r="N25" s="75"/>
      <c r="O25" s="92"/>
    </row>
    <row r="26" spans="1:16" x14ac:dyDescent="0.2">
      <c r="A26" s="155"/>
      <c r="B26" s="32" t="s">
        <v>3</v>
      </c>
      <c r="C26" s="38"/>
      <c r="D26" s="39"/>
      <c r="E26" s="39"/>
      <c r="F26" s="39"/>
      <c r="G26" s="38"/>
      <c r="H26" s="38"/>
      <c r="I26" s="39"/>
      <c r="J26" s="39"/>
      <c r="K26" s="39"/>
      <c r="L26" s="110"/>
      <c r="M26" s="92"/>
      <c r="N26" s="75"/>
      <c r="O26" s="92"/>
    </row>
    <row r="27" spans="1:16" x14ac:dyDescent="0.2">
      <c r="A27" s="156"/>
      <c r="B27" s="24" t="s">
        <v>1</v>
      </c>
      <c r="C27" s="120"/>
      <c r="D27" s="124"/>
      <c r="E27" s="124"/>
      <c r="F27" s="119"/>
      <c r="G27" s="112"/>
      <c r="H27" s="38"/>
      <c r="I27" s="124"/>
      <c r="J27" s="124"/>
      <c r="K27" s="124"/>
      <c r="L27" s="111"/>
      <c r="M27" s="92"/>
      <c r="N27" s="75"/>
      <c r="O27" s="92"/>
    </row>
    <row r="28" spans="1:16" ht="15" customHeight="1" x14ac:dyDescent="0.2">
      <c r="A28" s="157" t="s">
        <v>21</v>
      </c>
      <c r="B28" s="43" t="s">
        <v>4</v>
      </c>
      <c r="C28" s="77">
        <v>5508134</v>
      </c>
      <c r="D28" s="45">
        <v>5480973</v>
      </c>
      <c r="E28" s="45">
        <v>5008540</v>
      </c>
      <c r="F28" s="45">
        <v>6859142</v>
      </c>
      <c r="G28" s="47">
        <v>22856789</v>
      </c>
      <c r="H28" s="77">
        <v>12466233145.15</v>
      </c>
      <c r="I28" s="125">
        <v>13164322019.939999</v>
      </c>
      <c r="J28" s="125">
        <v>12844575936.630001</v>
      </c>
      <c r="K28" s="46">
        <v>17337638201.849998</v>
      </c>
      <c r="L28" s="49">
        <v>55812769303.57</v>
      </c>
      <c r="M28" s="92"/>
      <c r="N28" s="75"/>
      <c r="O28" s="92"/>
      <c r="P28" s="113"/>
    </row>
    <row r="29" spans="1:16" x14ac:dyDescent="0.2">
      <c r="A29" s="158"/>
      <c r="B29" s="32" t="s">
        <v>2</v>
      </c>
      <c r="C29" s="22">
        <v>983469</v>
      </c>
      <c r="D29" s="93">
        <v>1035947</v>
      </c>
      <c r="E29" s="93">
        <v>1082668</v>
      </c>
      <c r="F29" s="93">
        <v>1536679</v>
      </c>
      <c r="G29" s="20">
        <v>4638763</v>
      </c>
      <c r="H29" s="22">
        <v>40576527.479999997</v>
      </c>
      <c r="I29" s="93">
        <v>51055831.100000001</v>
      </c>
      <c r="J29" s="93">
        <v>56256329.479999997</v>
      </c>
      <c r="K29" s="93">
        <v>67895735.440000013</v>
      </c>
      <c r="L29" s="20">
        <v>215784423.5</v>
      </c>
      <c r="M29" s="92"/>
      <c r="N29" s="75"/>
      <c r="O29" s="92"/>
    </row>
    <row r="30" spans="1:16" x14ac:dyDescent="0.2">
      <c r="A30" s="158"/>
      <c r="B30" s="32" t="s">
        <v>5</v>
      </c>
      <c r="C30" s="22">
        <v>948145</v>
      </c>
      <c r="D30" s="93">
        <v>916002</v>
      </c>
      <c r="E30" s="93">
        <v>830991</v>
      </c>
      <c r="F30" s="93">
        <v>1194131</v>
      </c>
      <c r="G30" s="20">
        <v>3889269</v>
      </c>
      <c r="H30" s="22">
        <v>25749547.91</v>
      </c>
      <c r="I30" s="93">
        <v>28379201.349999998</v>
      </c>
      <c r="J30" s="93">
        <v>24415502.420000002</v>
      </c>
      <c r="K30" s="93">
        <v>35415605.310000002</v>
      </c>
      <c r="L30" s="20">
        <v>113959856.98999999</v>
      </c>
      <c r="M30" s="92"/>
      <c r="N30" s="75"/>
      <c r="O30" s="92"/>
    </row>
    <row r="31" spans="1:16" x14ac:dyDescent="0.2">
      <c r="A31" s="158"/>
      <c r="B31" s="32" t="s">
        <v>3</v>
      </c>
      <c r="C31" s="22">
        <v>38759</v>
      </c>
      <c r="D31" s="93">
        <v>37690</v>
      </c>
      <c r="E31" s="93">
        <v>34420</v>
      </c>
      <c r="F31" s="93">
        <v>49397</v>
      </c>
      <c r="G31" s="20">
        <v>160266</v>
      </c>
      <c r="H31" s="22">
        <v>2295900.25</v>
      </c>
      <c r="I31" s="93">
        <v>2091242.69</v>
      </c>
      <c r="J31" s="93">
        <v>2284341.9</v>
      </c>
      <c r="K31" s="93">
        <v>2935195.8899999997</v>
      </c>
      <c r="L31" s="20">
        <v>9606680.7300000004</v>
      </c>
      <c r="M31" s="92"/>
      <c r="N31" s="75"/>
      <c r="O31" s="92"/>
    </row>
    <row r="32" spans="1:16" x14ac:dyDescent="0.2">
      <c r="A32" s="159"/>
      <c r="B32" s="24" t="s">
        <v>1</v>
      </c>
      <c r="C32" s="25">
        <v>3762</v>
      </c>
      <c r="D32" s="94">
        <v>3432</v>
      </c>
      <c r="E32" s="94">
        <v>4259</v>
      </c>
      <c r="F32" s="94">
        <v>5613</v>
      </c>
      <c r="G32" s="36">
        <v>17066</v>
      </c>
      <c r="H32" s="25">
        <v>287427.62000000005</v>
      </c>
      <c r="I32" s="94">
        <v>295769.41000000003</v>
      </c>
      <c r="J32" s="94">
        <v>454003.05</v>
      </c>
      <c r="K32" s="94">
        <v>530976.81000000006</v>
      </c>
      <c r="L32" s="36">
        <v>1568176.89</v>
      </c>
      <c r="M32" s="92"/>
      <c r="N32" s="75"/>
      <c r="O32" s="92"/>
    </row>
    <row r="33" spans="1:17" ht="5.25" customHeight="1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  <c r="O33" s="92"/>
    </row>
    <row r="34" spans="1:17" x14ac:dyDescent="0.2">
      <c r="A34" s="150" t="s">
        <v>40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7" x14ac:dyDescent="0.2">
      <c r="A35" s="150" t="s">
        <v>35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6"/>
      <c r="Q35" s="113"/>
    </row>
    <row r="36" spans="1:17" x14ac:dyDescent="0.2">
      <c r="A36" s="150" t="s">
        <v>23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Q36" s="113"/>
    </row>
    <row r="38" spans="1:17" x14ac:dyDescent="0.2">
      <c r="O38" s="3"/>
      <c r="P38" s="3"/>
    </row>
    <row r="39" spans="1:17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7" x14ac:dyDescent="0.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7" x14ac:dyDescent="0.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7" x14ac:dyDescent="0.2">
      <c r="C42" s="7"/>
      <c r="D42" s="7"/>
      <c r="E42" s="7"/>
      <c r="F42" s="7"/>
      <c r="G42" s="7"/>
      <c r="H42" s="7"/>
      <c r="I42" s="7"/>
      <c r="J42" s="7"/>
      <c r="K42" s="7"/>
      <c r="L42" s="101"/>
    </row>
    <row r="43" spans="1:17" x14ac:dyDescent="0.2">
      <c r="C43" s="7"/>
      <c r="D43" s="7"/>
      <c r="E43" s="7"/>
      <c r="F43" s="7"/>
      <c r="G43" s="7"/>
      <c r="H43" s="7"/>
      <c r="I43" s="7"/>
      <c r="J43" s="7"/>
      <c r="K43" s="7"/>
      <c r="L43" s="7"/>
    </row>
  </sheetData>
  <mergeCells count="13">
    <mergeCell ref="A8:A12"/>
    <mergeCell ref="B3:O3"/>
    <mergeCell ref="A6:A7"/>
    <mergeCell ref="B6:B7"/>
    <mergeCell ref="C6:G6"/>
    <mergeCell ref="H6:L6"/>
    <mergeCell ref="A36:L36"/>
    <mergeCell ref="A13:A17"/>
    <mergeCell ref="A18:A22"/>
    <mergeCell ref="A23:A27"/>
    <mergeCell ref="A28:A32"/>
    <mergeCell ref="A34:L34"/>
    <mergeCell ref="A35:L35"/>
  </mergeCells>
  <pageMargins left="0.75" right="0.75" top="1" bottom="1" header="0.5" footer="0.5"/>
  <pageSetup paperSize="9" scale="79" orientation="landscape" horizontalDpi="4294967295" verticalDpi="4294967295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38"/>
  <sheetViews>
    <sheetView showGridLines="0" showRuler="0" zoomScaleNormal="100" workbookViewId="0">
      <selection activeCell="O15" sqref="O15"/>
    </sheetView>
  </sheetViews>
  <sheetFormatPr defaultRowHeight="12.75" x14ac:dyDescent="0.2"/>
  <cols>
    <col min="1" max="1" width="11.85546875" customWidth="1"/>
    <col min="2" max="2" width="7.7109375" customWidth="1"/>
    <col min="3" max="6" width="12.28515625" style="92" customWidth="1"/>
    <col min="7" max="7" width="14" style="92" customWidth="1"/>
    <col min="8" max="11" width="15.140625" style="2" customWidth="1"/>
    <col min="12" max="12" width="17.140625" customWidth="1"/>
    <col min="13" max="13" width="9.140625" style="2"/>
  </cols>
  <sheetData>
    <row r="2" spans="1:18" x14ac:dyDescent="0.2">
      <c r="A2" s="11" t="s">
        <v>61</v>
      </c>
      <c r="B2" s="12"/>
      <c r="C2" s="4"/>
      <c r="D2" s="4"/>
      <c r="E2" s="4"/>
      <c r="F2" s="4"/>
      <c r="M2"/>
    </row>
    <row r="3" spans="1:18" ht="12.75" customHeight="1" x14ac:dyDescent="0.2">
      <c r="A3" s="167" t="s">
        <v>28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2.75" customHeight="1" x14ac:dyDescent="0.2">
      <c r="A4" s="108"/>
      <c r="B4" s="108"/>
      <c r="C4" s="108"/>
      <c r="D4" s="115"/>
      <c r="E4" s="118"/>
      <c r="F4" s="123"/>
      <c r="G4" s="108"/>
      <c r="H4" s="108"/>
      <c r="I4" s="115"/>
      <c r="J4" s="118"/>
      <c r="K4" s="123"/>
      <c r="L4" s="108"/>
      <c r="M4" s="108"/>
      <c r="N4" s="108"/>
      <c r="O4" s="108"/>
      <c r="P4" s="108"/>
      <c r="Q4" s="108"/>
      <c r="R4" s="108"/>
    </row>
    <row r="5" spans="1:18" ht="18" customHeight="1" x14ac:dyDescent="0.2">
      <c r="A5" s="60">
        <v>2021</v>
      </c>
      <c r="G5" s="106"/>
      <c r="H5" s="106"/>
      <c r="I5" s="114"/>
      <c r="J5" s="117"/>
      <c r="K5" s="122"/>
      <c r="L5" s="106"/>
      <c r="M5"/>
    </row>
    <row r="6" spans="1:18" ht="15" customHeight="1" x14ac:dyDescent="0.2">
      <c r="A6" s="161"/>
      <c r="B6" s="168" t="s">
        <v>41</v>
      </c>
      <c r="C6" s="165" t="s">
        <v>29</v>
      </c>
      <c r="D6" s="171"/>
      <c r="E6" s="171"/>
      <c r="F6" s="171"/>
      <c r="G6" s="166"/>
      <c r="H6" s="172" t="s">
        <v>37</v>
      </c>
      <c r="I6" s="173"/>
      <c r="J6" s="173"/>
      <c r="K6" s="173"/>
      <c r="L6" s="174"/>
      <c r="M6"/>
    </row>
    <row r="7" spans="1:18" ht="14.25" customHeight="1" x14ac:dyDescent="0.2">
      <c r="A7" s="162"/>
      <c r="B7" s="164"/>
      <c r="C7" s="15" t="s">
        <v>17</v>
      </c>
      <c r="D7" s="15" t="s">
        <v>18</v>
      </c>
      <c r="E7" s="15" t="s">
        <v>19</v>
      </c>
      <c r="F7" s="15" t="s">
        <v>44</v>
      </c>
      <c r="G7" s="15" t="s">
        <v>30</v>
      </c>
      <c r="H7" s="15" t="s">
        <v>17</v>
      </c>
      <c r="I7" s="15" t="s">
        <v>18</v>
      </c>
      <c r="J7" s="15" t="s">
        <v>19</v>
      </c>
      <c r="K7" s="15" t="s">
        <v>44</v>
      </c>
      <c r="L7" s="15" t="s">
        <v>30</v>
      </c>
      <c r="M7"/>
    </row>
    <row r="8" spans="1:18" ht="17.25" customHeight="1" x14ac:dyDescent="0.2">
      <c r="A8" s="151" t="s">
        <v>32</v>
      </c>
      <c r="B8" s="56" t="s">
        <v>4</v>
      </c>
      <c r="C8" s="51">
        <v>5454824</v>
      </c>
      <c r="D8" s="52">
        <v>5428350</v>
      </c>
      <c r="E8" s="52">
        <v>4958771</v>
      </c>
      <c r="F8" s="58">
        <v>6799976</v>
      </c>
      <c r="G8" s="49">
        <v>22641921</v>
      </c>
      <c r="H8" s="59">
        <v>12384127599.93</v>
      </c>
      <c r="I8" s="95">
        <v>13065457343.809999</v>
      </c>
      <c r="J8" s="95">
        <v>12765740979.790001</v>
      </c>
      <c r="K8" s="95">
        <v>17238722069.869999</v>
      </c>
      <c r="L8" s="49">
        <v>55454047993.400002</v>
      </c>
      <c r="M8"/>
    </row>
    <row r="9" spans="1:18" x14ac:dyDescent="0.2">
      <c r="A9" s="152"/>
      <c r="B9" s="17" t="s">
        <v>2</v>
      </c>
      <c r="C9" s="22">
        <v>932943</v>
      </c>
      <c r="D9" s="93">
        <v>984704</v>
      </c>
      <c r="E9" s="93">
        <v>1030623</v>
      </c>
      <c r="F9" s="93">
        <v>1477006</v>
      </c>
      <c r="G9" s="21">
        <v>4425276</v>
      </c>
      <c r="H9" s="22">
        <v>40065535.32</v>
      </c>
      <c r="I9" s="93">
        <v>50494701.700000003</v>
      </c>
      <c r="J9" s="93">
        <v>55606509.579999998</v>
      </c>
      <c r="K9" s="93">
        <v>67216694.900000006</v>
      </c>
      <c r="L9" s="21">
        <v>213383441.5</v>
      </c>
      <c r="M9"/>
    </row>
    <row r="10" spans="1:18" x14ac:dyDescent="0.2">
      <c r="A10" s="152"/>
      <c r="B10" s="17" t="s">
        <v>5</v>
      </c>
      <c r="C10" s="22">
        <v>894005</v>
      </c>
      <c r="D10" s="93">
        <v>865173</v>
      </c>
      <c r="E10" s="93">
        <v>781793</v>
      </c>
      <c r="F10" s="93">
        <v>1139264</v>
      </c>
      <c r="G10" s="21">
        <v>3680235</v>
      </c>
      <c r="H10" s="22">
        <v>25308944.620000001</v>
      </c>
      <c r="I10" s="93">
        <v>27985947.559999999</v>
      </c>
      <c r="J10" s="93">
        <v>23973852.82</v>
      </c>
      <c r="K10" s="93">
        <v>34917856.270000003</v>
      </c>
      <c r="L10" s="21">
        <v>112186601.27</v>
      </c>
      <c r="M10"/>
    </row>
    <row r="11" spans="1:18" x14ac:dyDescent="0.2">
      <c r="A11" s="152"/>
      <c r="B11" s="17" t="s">
        <v>3</v>
      </c>
      <c r="C11" s="22">
        <v>37595</v>
      </c>
      <c r="D11" s="93">
        <v>36908</v>
      </c>
      <c r="E11" s="93">
        <v>33920</v>
      </c>
      <c r="F11" s="93">
        <v>48599</v>
      </c>
      <c r="G11" s="21">
        <v>157022</v>
      </c>
      <c r="H11" s="22">
        <v>2265323.79</v>
      </c>
      <c r="I11" s="93">
        <v>2072251.14</v>
      </c>
      <c r="J11" s="93">
        <v>2271758.29</v>
      </c>
      <c r="K11" s="93">
        <v>2906299.55</v>
      </c>
      <c r="L11" s="21">
        <v>9515632.7699999996</v>
      </c>
      <c r="M11"/>
    </row>
    <row r="12" spans="1:18" x14ac:dyDescent="0.2">
      <c r="A12" s="153"/>
      <c r="B12" s="24" t="s">
        <v>1</v>
      </c>
      <c r="C12" s="25">
        <v>3651</v>
      </c>
      <c r="D12" s="94">
        <v>3358</v>
      </c>
      <c r="E12" s="94">
        <v>4192</v>
      </c>
      <c r="F12" s="94">
        <v>5551</v>
      </c>
      <c r="G12" s="27">
        <v>16752</v>
      </c>
      <c r="H12" s="25">
        <v>286575.85000000003</v>
      </c>
      <c r="I12" s="94">
        <v>294348.16000000003</v>
      </c>
      <c r="J12" s="94">
        <v>453017.2</v>
      </c>
      <c r="K12" s="94">
        <v>529964.78</v>
      </c>
      <c r="L12" s="27">
        <v>1563905.99</v>
      </c>
      <c r="M12"/>
    </row>
    <row r="13" spans="1:18" ht="15.75" customHeight="1" x14ac:dyDescent="0.2">
      <c r="A13" s="151" t="s">
        <v>33</v>
      </c>
      <c r="B13" s="17" t="s">
        <v>4</v>
      </c>
      <c r="C13" s="79"/>
      <c r="D13" s="93"/>
      <c r="E13" s="93"/>
      <c r="F13" s="93"/>
      <c r="G13" s="20"/>
      <c r="H13" s="79"/>
      <c r="I13" s="93"/>
      <c r="J13" s="93"/>
      <c r="K13" s="93"/>
      <c r="L13" s="20"/>
      <c r="M13"/>
    </row>
    <row r="14" spans="1:18" x14ac:dyDescent="0.2">
      <c r="A14" s="152"/>
      <c r="B14" s="17" t="s">
        <v>2</v>
      </c>
      <c r="C14" s="22"/>
      <c r="D14" s="93"/>
      <c r="E14" s="93"/>
      <c r="F14" s="93"/>
      <c r="G14" s="20"/>
      <c r="H14" s="22"/>
      <c r="I14" s="93"/>
      <c r="J14" s="93"/>
      <c r="K14" s="93"/>
      <c r="L14" s="20"/>
      <c r="M14"/>
    </row>
    <row r="15" spans="1:18" x14ac:dyDescent="0.2">
      <c r="A15" s="152"/>
      <c r="B15" s="17" t="s">
        <v>5</v>
      </c>
      <c r="C15" s="22"/>
      <c r="D15" s="93"/>
      <c r="E15" s="93"/>
      <c r="F15" s="93"/>
      <c r="G15" s="20"/>
      <c r="H15" s="22"/>
      <c r="I15" s="93"/>
      <c r="J15" s="93"/>
      <c r="K15" s="93"/>
      <c r="L15" s="20"/>
      <c r="M15"/>
    </row>
    <row r="16" spans="1:18" x14ac:dyDescent="0.2">
      <c r="A16" s="152"/>
      <c r="B16" s="17" t="s">
        <v>3</v>
      </c>
      <c r="C16" s="22"/>
      <c r="D16" s="93"/>
      <c r="E16" s="93"/>
      <c r="F16" s="93"/>
      <c r="G16" s="20"/>
      <c r="H16" s="22"/>
      <c r="I16" s="93"/>
      <c r="J16" s="93"/>
      <c r="K16" s="93"/>
      <c r="L16" s="20"/>
      <c r="M16"/>
    </row>
    <row r="17" spans="1:13" x14ac:dyDescent="0.2">
      <c r="A17" s="153"/>
      <c r="B17" s="29" t="s">
        <v>1</v>
      </c>
      <c r="C17" s="25"/>
      <c r="D17" s="94"/>
      <c r="E17" s="94"/>
      <c r="F17" s="94"/>
      <c r="G17" s="36"/>
      <c r="H17" s="25"/>
      <c r="I17" s="94"/>
      <c r="J17" s="94"/>
      <c r="K17" s="94"/>
      <c r="L17" s="36"/>
      <c r="M17"/>
    </row>
    <row r="18" spans="1:13" ht="15" customHeight="1" x14ac:dyDescent="0.2">
      <c r="A18" s="154" t="s">
        <v>42</v>
      </c>
      <c r="B18" s="50" t="s">
        <v>4</v>
      </c>
      <c r="C18" s="51">
        <v>53310</v>
      </c>
      <c r="D18" s="52">
        <v>52623</v>
      </c>
      <c r="E18" s="52">
        <v>49769</v>
      </c>
      <c r="F18" s="52">
        <v>59166</v>
      </c>
      <c r="G18" s="54">
        <v>214868</v>
      </c>
      <c r="H18" s="51">
        <v>82105545.219999999</v>
      </c>
      <c r="I18" s="52">
        <v>98864676.129999995</v>
      </c>
      <c r="J18" s="52">
        <v>78834956.840000004</v>
      </c>
      <c r="K18" s="52">
        <v>98916131.980000004</v>
      </c>
      <c r="L18" s="54">
        <v>358721310.17000002</v>
      </c>
      <c r="M18"/>
    </row>
    <row r="19" spans="1:13" x14ac:dyDescent="0.2">
      <c r="A19" s="155"/>
      <c r="B19" s="32" t="s">
        <v>2</v>
      </c>
      <c r="C19" s="22">
        <v>50526</v>
      </c>
      <c r="D19" s="93">
        <v>51243</v>
      </c>
      <c r="E19" s="93">
        <v>52045</v>
      </c>
      <c r="F19" s="93">
        <v>59673</v>
      </c>
      <c r="G19" s="20">
        <v>213487</v>
      </c>
      <c r="H19" s="22">
        <v>510992.16000000003</v>
      </c>
      <c r="I19" s="93">
        <v>561129.4</v>
      </c>
      <c r="J19" s="93">
        <v>649819.9</v>
      </c>
      <c r="K19" s="93">
        <v>679040.54</v>
      </c>
      <c r="L19" s="21">
        <v>2400982</v>
      </c>
      <c r="M19"/>
    </row>
    <row r="20" spans="1:13" x14ac:dyDescent="0.2">
      <c r="A20" s="155"/>
      <c r="B20" s="32" t="s">
        <v>5</v>
      </c>
      <c r="C20" s="22">
        <v>54140</v>
      </c>
      <c r="D20" s="93">
        <v>50829</v>
      </c>
      <c r="E20" s="93">
        <v>49198</v>
      </c>
      <c r="F20" s="93">
        <v>54867</v>
      </c>
      <c r="G20" s="20">
        <v>209034</v>
      </c>
      <c r="H20" s="22">
        <v>440603.29000000004</v>
      </c>
      <c r="I20" s="93">
        <v>393253.79000000004</v>
      </c>
      <c r="J20" s="93">
        <v>441649.60000000003</v>
      </c>
      <c r="K20" s="93">
        <v>497749.04000000004</v>
      </c>
      <c r="L20" s="20">
        <v>1773255.72</v>
      </c>
      <c r="M20"/>
    </row>
    <row r="21" spans="1:13" x14ac:dyDescent="0.2">
      <c r="A21" s="155"/>
      <c r="B21" s="32" t="s">
        <v>3</v>
      </c>
      <c r="C21" s="22">
        <v>1164</v>
      </c>
      <c r="D21" s="93">
        <v>782</v>
      </c>
      <c r="E21" s="93">
        <v>500</v>
      </c>
      <c r="F21" s="93">
        <v>798</v>
      </c>
      <c r="G21" s="20">
        <v>3244</v>
      </c>
      <c r="H21" s="22">
        <v>30576.46</v>
      </c>
      <c r="I21" s="93">
        <v>18991.55</v>
      </c>
      <c r="J21" s="93">
        <v>12583.61</v>
      </c>
      <c r="K21" s="93">
        <v>28896.34</v>
      </c>
      <c r="L21" s="20">
        <v>91047.96</v>
      </c>
      <c r="M21"/>
    </row>
    <row r="22" spans="1:13" x14ac:dyDescent="0.2">
      <c r="A22" s="156"/>
      <c r="B22" s="24" t="s">
        <v>1</v>
      </c>
      <c r="C22" s="25">
        <v>111</v>
      </c>
      <c r="D22" s="94">
        <v>74</v>
      </c>
      <c r="E22" s="94">
        <v>67</v>
      </c>
      <c r="F22" s="94">
        <v>62</v>
      </c>
      <c r="G22" s="36">
        <v>314</v>
      </c>
      <c r="H22" s="25">
        <v>851.77</v>
      </c>
      <c r="I22" s="94">
        <v>1421.25</v>
      </c>
      <c r="J22" s="94">
        <v>985.85</v>
      </c>
      <c r="K22" s="94">
        <v>1012.03</v>
      </c>
      <c r="L22" s="36">
        <v>4270.8999999999996</v>
      </c>
      <c r="M22"/>
    </row>
    <row r="23" spans="1:13" ht="15.75" customHeight="1" x14ac:dyDescent="0.2">
      <c r="A23" s="154" t="s">
        <v>43</v>
      </c>
      <c r="B23" s="32" t="s">
        <v>4</v>
      </c>
      <c r="C23" s="83"/>
      <c r="D23" s="39"/>
      <c r="E23" s="39"/>
      <c r="F23" s="39"/>
      <c r="G23" s="61"/>
      <c r="H23" s="82"/>
      <c r="I23" s="81"/>
      <c r="J23" s="81"/>
      <c r="K23" s="81"/>
      <c r="L23" s="62"/>
      <c r="M23"/>
    </row>
    <row r="24" spans="1:13" x14ac:dyDescent="0.2">
      <c r="A24" s="155"/>
      <c r="B24" s="32" t="s">
        <v>2</v>
      </c>
      <c r="C24" s="22"/>
      <c r="D24" s="93"/>
      <c r="E24" s="93"/>
      <c r="F24" s="93"/>
      <c r="G24" s="20"/>
      <c r="H24" s="22"/>
      <c r="I24" s="93"/>
      <c r="J24" s="93"/>
      <c r="K24" s="93"/>
      <c r="L24" s="20"/>
      <c r="M24"/>
    </row>
    <row r="25" spans="1:13" x14ac:dyDescent="0.2">
      <c r="A25" s="155"/>
      <c r="B25" s="32" t="s">
        <v>5</v>
      </c>
      <c r="C25" s="22"/>
      <c r="D25" s="93"/>
      <c r="E25" s="93"/>
      <c r="F25" s="93"/>
      <c r="G25" s="20"/>
      <c r="H25" s="22"/>
      <c r="I25" s="93"/>
      <c r="J25" s="93"/>
      <c r="K25" s="93"/>
      <c r="L25" s="20"/>
      <c r="M25"/>
    </row>
    <row r="26" spans="1:13" x14ac:dyDescent="0.2">
      <c r="A26" s="155"/>
      <c r="B26" s="32" t="s">
        <v>3</v>
      </c>
      <c r="C26" s="22"/>
      <c r="D26" s="93"/>
      <c r="E26" s="93"/>
      <c r="F26" s="93"/>
      <c r="G26" s="20"/>
      <c r="H26" s="22"/>
      <c r="I26" s="93"/>
      <c r="J26" s="93"/>
      <c r="K26" s="93"/>
      <c r="L26" s="20"/>
      <c r="M26"/>
    </row>
    <row r="27" spans="1:13" x14ac:dyDescent="0.2">
      <c r="A27" s="156"/>
      <c r="B27" s="24" t="s">
        <v>1</v>
      </c>
      <c r="C27" s="25"/>
      <c r="D27" s="94"/>
      <c r="E27" s="94"/>
      <c r="F27" s="94"/>
      <c r="G27" s="36"/>
      <c r="H27" s="25"/>
      <c r="I27" s="94"/>
      <c r="J27" s="94"/>
      <c r="K27" s="94"/>
      <c r="L27" s="36"/>
      <c r="M27"/>
    </row>
    <row r="28" spans="1:13" ht="15" customHeight="1" x14ac:dyDescent="0.2">
      <c r="A28" s="157" t="s">
        <v>34</v>
      </c>
      <c r="B28" s="43" t="s">
        <v>4</v>
      </c>
      <c r="C28" s="77">
        <v>5508134</v>
      </c>
      <c r="D28" s="45">
        <v>5480973</v>
      </c>
      <c r="E28" s="45">
        <v>5008540</v>
      </c>
      <c r="F28" s="45">
        <v>6859142</v>
      </c>
      <c r="G28" s="47">
        <v>22856789</v>
      </c>
      <c r="H28" s="77">
        <v>12466233145.15</v>
      </c>
      <c r="I28" s="45">
        <v>13164322019.939999</v>
      </c>
      <c r="J28" s="45">
        <v>12844575936.630001</v>
      </c>
      <c r="K28" s="45">
        <v>17337638201.849998</v>
      </c>
      <c r="L28" s="49">
        <v>55812769303.57</v>
      </c>
      <c r="M28"/>
    </row>
    <row r="29" spans="1:13" x14ac:dyDescent="0.2">
      <c r="A29" s="158"/>
      <c r="B29" s="32" t="s">
        <v>2</v>
      </c>
      <c r="C29" s="22">
        <v>983469</v>
      </c>
      <c r="D29" s="93">
        <v>1035947</v>
      </c>
      <c r="E29" s="93">
        <v>1082668</v>
      </c>
      <c r="F29" s="93">
        <v>1536679</v>
      </c>
      <c r="G29" s="20">
        <v>4638763</v>
      </c>
      <c r="H29" s="22">
        <v>40576527.479999997</v>
      </c>
      <c r="I29" s="93">
        <v>51055831.100000001</v>
      </c>
      <c r="J29" s="93">
        <v>56256329.479999997</v>
      </c>
      <c r="K29" s="93">
        <v>67895735.440000013</v>
      </c>
      <c r="L29" s="20">
        <v>215784423.5</v>
      </c>
      <c r="M29"/>
    </row>
    <row r="30" spans="1:13" x14ac:dyDescent="0.2">
      <c r="A30" s="158"/>
      <c r="B30" s="32" t="s">
        <v>5</v>
      </c>
      <c r="C30" s="22">
        <v>948145</v>
      </c>
      <c r="D30" s="93">
        <v>916002</v>
      </c>
      <c r="E30" s="93">
        <v>830991</v>
      </c>
      <c r="F30" s="93">
        <v>1194131</v>
      </c>
      <c r="G30" s="20">
        <v>3889269</v>
      </c>
      <c r="H30" s="22">
        <v>25749547.91</v>
      </c>
      <c r="I30" s="93">
        <v>28379201.349999998</v>
      </c>
      <c r="J30" s="93">
        <v>24415502.420000002</v>
      </c>
      <c r="K30" s="93">
        <v>35415605.310000002</v>
      </c>
      <c r="L30" s="20">
        <v>113959856.98999999</v>
      </c>
      <c r="M30"/>
    </row>
    <row r="31" spans="1:13" x14ac:dyDescent="0.2">
      <c r="A31" s="158"/>
      <c r="B31" s="32" t="s">
        <v>3</v>
      </c>
      <c r="C31" s="22">
        <v>38759</v>
      </c>
      <c r="D31" s="93">
        <v>37690</v>
      </c>
      <c r="E31" s="93">
        <v>34420</v>
      </c>
      <c r="F31" s="93">
        <v>49397</v>
      </c>
      <c r="G31" s="20">
        <v>160266</v>
      </c>
      <c r="H31" s="22">
        <v>2295900.25</v>
      </c>
      <c r="I31" s="93">
        <v>2091242.69</v>
      </c>
      <c r="J31" s="93">
        <v>2284341.9</v>
      </c>
      <c r="K31" s="93">
        <v>2935195.8899999997</v>
      </c>
      <c r="L31" s="20">
        <v>9606680.7300000004</v>
      </c>
      <c r="M31"/>
    </row>
    <row r="32" spans="1:13" x14ac:dyDescent="0.2">
      <c r="A32" s="159"/>
      <c r="B32" s="24" t="s">
        <v>1</v>
      </c>
      <c r="C32" s="25">
        <v>3762</v>
      </c>
      <c r="D32" s="94">
        <v>3432</v>
      </c>
      <c r="E32" s="94">
        <v>4259</v>
      </c>
      <c r="F32" s="94">
        <v>5613</v>
      </c>
      <c r="G32" s="36">
        <v>17066</v>
      </c>
      <c r="H32" s="25">
        <v>287427.62000000005</v>
      </c>
      <c r="I32" s="94">
        <v>295769.41000000003</v>
      </c>
      <c r="J32" s="94">
        <v>454003.05</v>
      </c>
      <c r="K32" s="94">
        <v>530976.81000000006</v>
      </c>
      <c r="L32" s="36">
        <v>1568176.89</v>
      </c>
      <c r="M32"/>
    </row>
    <row r="33" spans="1:16" ht="6" customHeight="1" x14ac:dyDescent="0.2">
      <c r="C33" s="7"/>
      <c r="D33" s="7"/>
      <c r="E33" s="7"/>
      <c r="F33" s="7"/>
      <c r="G33" s="7"/>
      <c r="H33" s="101"/>
      <c r="I33" s="101"/>
      <c r="J33" s="101"/>
      <c r="K33" s="101"/>
      <c r="L33" s="7"/>
      <c r="M33" s="8"/>
    </row>
    <row r="34" spans="1:16" x14ac:dyDescent="0.2">
      <c r="A34" s="150" t="s">
        <v>38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36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6"/>
    </row>
    <row r="36" spans="1:16" x14ac:dyDescent="0.2">
      <c r="A36" s="150" t="s">
        <v>31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8" spans="1:16" x14ac:dyDescent="0.2">
      <c r="O38" s="3"/>
      <c r="P38" s="3"/>
    </row>
  </sheetData>
  <mergeCells count="13">
    <mergeCell ref="A8:A12"/>
    <mergeCell ref="A3:R3"/>
    <mergeCell ref="A6:A7"/>
    <mergeCell ref="B6:B7"/>
    <mergeCell ref="C6:G6"/>
    <mergeCell ref="H6:L6"/>
    <mergeCell ref="A36:L36"/>
    <mergeCell ref="A13:A17"/>
    <mergeCell ref="A18:A22"/>
    <mergeCell ref="A23:A27"/>
    <mergeCell ref="A28:A32"/>
    <mergeCell ref="A34:L34"/>
    <mergeCell ref="A35:L35"/>
  </mergeCells>
  <pageMargins left="0.75" right="0.75" top="1" bottom="1" header="0.5" footer="0.5"/>
  <pageSetup paperSize="9" scale="70" orientation="landscape" horizontalDpi="4294967295" verticalDpi="4294967295" r:id="rId1"/>
  <headerFooter>
    <oddHeader>&amp;LNATIONAL BANK OF SERBIA
PAYMENT SYSTEM DEPARTMENT
Payment System Operational and Risk Management Division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42"/>
  <sheetViews>
    <sheetView showGridLines="0" showRuler="0" zoomScaleNormal="100" workbookViewId="0">
      <selection activeCell="P19" sqref="P19:P20"/>
    </sheetView>
  </sheetViews>
  <sheetFormatPr defaultRowHeight="12.75" x14ac:dyDescent="0.2"/>
  <cols>
    <col min="1" max="1" width="11.85546875" customWidth="1"/>
    <col min="2" max="2" width="7.7109375" customWidth="1"/>
    <col min="3" max="6" width="11.85546875" style="92" customWidth="1"/>
    <col min="7" max="7" width="15.28515625" style="92" customWidth="1"/>
    <col min="8" max="11" width="15.28515625" style="2" customWidth="1"/>
    <col min="12" max="12" width="18.140625" customWidth="1"/>
    <col min="13" max="13" width="18.140625" style="2" hidden="1" customWidth="1"/>
    <col min="14" max="14" width="18.140625" customWidth="1"/>
    <col min="15" max="15" width="13.85546875" bestFit="1" customWidth="1"/>
  </cols>
  <sheetData>
    <row r="2" spans="1:16" x14ac:dyDescent="0.2">
      <c r="A2" s="9" t="s">
        <v>59</v>
      </c>
      <c r="B2" s="12"/>
      <c r="C2" s="4"/>
      <c r="D2" s="4"/>
      <c r="E2" s="4"/>
      <c r="F2" s="4"/>
      <c r="M2"/>
    </row>
    <row r="3" spans="1:16" x14ac:dyDescent="0.2">
      <c r="B3" s="160" t="s">
        <v>53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17.25" customHeight="1" x14ac:dyDescent="0.2">
      <c r="A4" s="13" t="s">
        <v>57</v>
      </c>
      <c r="G4" s="96"/>
      <c r="H4" s="96"/>
      <c r="I4" s="98"/>
      <c r="J4" s="99"/>
      <c r="K4" s="100"/>
      <c r="L4" s="96"/>
      <c r="M4"/>
    </row>
    <row r="5" spans="1:16" ht="14.25" customHeight="1" x14ac:dyDescent="0.2">
      <c r="A5" s="161"/>
      <c r="B5" s="168" t="s">
        <v>24</v>
      </c>
      <c r="C5" s="165" t="s">
        <v>20</v>
      </c>
      <c r="D5" s="171"/>
      <c r="E5" s="171"/>
      <c r="F5" s="171"/>
      <c r="G5" s="166"/>
      <c r="H5" s="172" t="s">
        <v>25</v>
      </c>
      <c r="I5" s="173"/>
      <c r="J5" s="173"/>
      <c r="K5" s="173"/>
      <c r="L5" s="174"/>
      <c r="M5"/>
    </row>
    <row r="6" spans="1:16" ht="14.25" customHeight="1" x14ac:dyDescent="0.2">
      <c r="A6" s="162"/>
      <c r="B6" s="164"/>
      <c r="C6" s="15" t="s">
        <v>17</v>
      </c>
      <c r="D6" s="15" t="s">
        <v>18</v>
      </c>
      <c r="E6" s="15" t="s">
        <v>19</v>
      </c>
      <c r="F6" s="15" t="s">
        <v>44</v>
      </c>
      <c r="G6" s="15" t="s">
        <v>27</v>
      </c>
      <c r="H6" s="15" t="s">
        <v>17</v>
      </c>
      <c r="I6" s="15" t="s">
        <v>18</v>
      </c>
      <c r="J6" s="15" t="s">
        <v>19</v>
      </c>
      <c r="K6" s="15" t="s">
        <v>44</v>
      </c>
      <c r="L6" s="15" t="s">
        <v>27</v>
      </c>
      <c r="M6"/>
    </row>
    <row r="7" spans="1:16" ht="17.25" customHeight="1" x14ac:dyDescent="0.2">
      <c r="A7" s="151" t="s">
        <v>0</v>
      </c>
      <c r="B7" s="56" t="s">
        <v>4</v>
      </c>
      <c r="C7" s="57">
        <v>2525132</v>
      </c>
      <c r="D7" s="52">
        <v>3170685</v>
      </c>
      <c r="E7" s="52">
        <v>3744494</v>
      </c>
      <c r="F7" s="52">
        <v>4748545</v>
      </c>
      <c r="G7" s="54">
        <v>14188856</v>
      </c>
      <c r="H7" s="59">
        <v>5546934117.1199999</v>
      </c>
      <c r="I7" s="55">
        <v>7268914870.9300003</v>
      </c>
      <c r="J7" s="95">
        <v>8416729008.8400002</v>
      </c>
      <c r="K7" s="95">
        <v>11002436626.33</v>
      </c>
      <c r="L7" s="49">
        <v>32235014623.220001</v>
      </c>
      <c r="M7" s="92"/>
      <c r="N7" s="92"/>
      <c r="O7" s="92"/>
      <c r="P7" s="92"/>
    </row>
    <row r="8" spans="1:16" x14ac:dyDescent="0.2">
      <c r="A8" s="152"/>
      <c r="B8" s="17" t="s">
        <v>2</v>
      </c>
      <c r="C8" s="22">
        <v>765189</v>
      </c>
      <c r="D8" s="93">
        <v>742513</v>
      </c>
      <c r="E8" s="93">
        <v>819426</v>
      </c>
      <c r="F8" s="93">
        <v>909954</v>
      </c>
      <c r="G8" s="21">
        <v>3237082</v>
      </c>
      <c r="H8" s="22">
        <v>31070251.039999999</v>
      </c>
      <c r="I8" s="93">
        <v>24034159.210000001</v>
      </c>
      <c r="J8" s="93">
        <v>29727331.25</v>
      </c>
      <c r="K8" s="93">
        <v>33728316.57</v>
      </c>
      <c r="L8" s="21">
        <v>118560058.06999999</v>
      </c>
      <c r="M8" s="92"/>
      <c r="N8" s="92"/>
      <c r="O8" s="92"/>
      <c r="P8" s="92"/>
    </row>
    <row r="9" spans="1:16" x14ac:dyDescent="0.2">
      <c r="A9" s="152"/>
      <c r="B9" s="17" t="s">
        <v>5</v>
      </c>
      <c r="C9" s="22">
        <v>547222</v>
      </c>
      <c r="D9" s="93">
        <v>729699</v>
      </c>
      <c r="E9" s="93">
        <v>508541</v>
      </c>
      <c r="F9" s="93">
        <v>860756</v>
      </c>
      <c r="G9" s="21">
        <v>2646218</v>
      </c>
      <c r="H9" s="22">
        <v>13319641.93</v>
      </c>
      <c r="I9" s="93">
        <v>12399203.52</v>
      </c>
      <c r="J9" s="93">
        <v>14417759.93</v>
      </c>
      <c r="K9" s="93">
        <v>21468759.329999998</v>
      </c>
      <c r="L9" s="21">
        <v>61605364.710000001</v>
      </c>
      <c r="M9" s="92"/>
      <c r="N9" s="92"/>
      <c r="O9" s="92"/>
      <c r="P9" s="92"/>
    </row>
    <row r="10" spans="1:16" x14ac:dyDescent="0.2">
      <c r="A10" s="152"/>
      <c r="B10" s="17" t="s">
        <v>3</v>
      </c>
      <c r="C10" s="22">
        <v>31716</v>
      </c>
      <c r="D10" s="93">
        <v>25366</v>
      </c>
      <c r="E10" s="93">
        <v>39484</v>
      </c>
      <c r="F10" s="93">
        <v>52058</v>
      </c>
      <c r="G10" s="21">
        <v>148624</v>
      </c>
      <c r="H10" s="22">
        <v>2063756.81</v>
      </c>
      <c r="I10" s="93">
        <v>1281403.55</v>
      </c>
      <c r="J10" s="93">
        <v>2348120.36</v>
      </c>
      <c r="K10" s="93">
        <v>3075400.09</v>
      </c>
      <c r="L10" s="63">
        <v>8768680.8100000005</v>
      </c>
      <c r="M10" s="92"/>
      <c r="N10" s="92"/>
      <c r="O10" s="92"/>
      <c r="P10" s="92"/>
    </row>
    <row r="11" spans="1:16" x14ac:dyDescent="0.2">
      <c r="A11" s="153"/>
      <c r="B11" s="24" t="s">
        <v>1</v>
      </c>
      <c r="C11" s="25">
        <v>3975</v>
      </c>
      <c r="D11" s="94">
        <v>2131</v>
      </c>
      <c r="E11" s="94">
        <v>3425</v>
      </c>
      <c r="F11" s="94">
        <v>3789</v>
      </c>
      <c r="G11" s="27">
        <v>13320</v>
      </c>
      <c r="H11" s="25">
        <v>307765.90000000002</v>
      </c>
      <c r="I11" s="94">
        <v>147653.32</v>
      </c>
      <c r="J11" s="94">
        <v>245583.28</v>
      </c>
      <c r="K11" s="94">
        <v>269122.69</v>
      </c>
      <c r="L11" s="27">
        <v>970125.19000000006</v>
      </c>
      <c r="M11" s="92"/>
      <c r="N11" s="92"/>
      <c r="O11" s="92"/>
      <c r="P11" s="92"/>
    </row>
    <row r="12" spans="1:16" ht="15" customHeight="1" x14ac:dyDescent="0.2">
      <c r="A12" s="151" t="s">
        <v>6</v>
      </c>
      <c r="B12" s="56" t="s">
        <v>4</v>
      </c>
      <c r="C12" s="22"/>
      <c r="D12" s="93"/>
      <c r="E12" s="93"/>
      <c r="F12" s="93"/>
      <c r="G12" s="28"/>
      <c r="H12" s="79"/>
      <c r="I12" s="93"/>
      <c r="J12" s="93"/>
      <c r="K12" s="93"/>
      <c r="L12" s="28"/>
      <c r="M12" s="92"/>
      <c r="N12" s="92"/>
      <c r="O12" s="92"/>
    </row>
    <row r="13" spans="1:16" x14ac:dyDescent="0.2">
      <c r="A13" s="152"/>
      <c r="B13" s="17" t="s">
        <v>2</v>
      </c>
      <c r="C13" s="22"/>
      <c r="D13" s="93"/>
      <c r="E13" s="93"/>
      <c r="F13" s="93"/>
      <c r="G13" s="28"/>
      <c r="H13" s="22"/>
      <c r="I13" s="93"/>
      <c r="J13" s="93"/>
      <c r="K13" s="93"/>
      <c r="L13" s="28"/>
      <c r="M13" s="92"/>
      <c r="N13" s="92"/>
      <c r="O13" s="92"/>
    </row>
    <row r="14" spans="1:16" x14ac:dyDescent="0.2">
      <c r="A14" s="152"/>
      <c r="B14" s="17" t="s">
        <v>5</v>
      </c>
      <c r="C14" s="75"/>
      <c r="D14" s="89"/>
      <c r="E14" s="89"/>
      <c r="F14" s="89"/>
      <c r="G14" s="28"/>
      <c r="H14" s="80"/>
      <c r="I14" s="8"/>
      <c r="J14" s="8"/>
      <c r="K14" s="8"/>
      <c r="L14" s="28"/>
      <c r="M14" s="92"/>
      <c r="N14" s="92"/>
      <c r="O14" s="92"/>
    </row>
    <row r="15" spans="1:16" x14ac:dyDescent="0.2">
      <c r="A15" s="152"/>
      <c r="B15" s="17" t="s">
        <v>3</v>
      </c>
      <c r="C15" s="22"/>
      <c r="D15" s="93"/>
      <c r="E15" s="93"/>
      <c r="F15" s="93"/>
      <c r="G15" s="28"/>
      <c r="H15" s="22"/>
      <c r="I15" s="93"/>
      <c r="J15" s="93"/>
      <c r="K15" s="93"/>
      <c r="L15" s="28"/>
      <c r="M15" s="92"/>
      <c r="N15" s="92"/>
      <c r="O15" s="92"/>
    </row>
    <row r="16" spans="1:16" x14ac:dyDescent="0.2">
      <c r="A16" s="153"/>
      <c r="B16" s="29" t="s">
        <v>1</v>
      </c>
      <c r="C16" s="25"/>
      <c r="D16" s="94"/>
      <c r="E16" s="94"/>
      <c r="F16" s="94"/>
      <c r="G16" s="31"/>
      <c r="H16" s="25"/>
      <c r="I16" s="94"/>
      <c r="J16" s="94"/>
      <c r="K16" s="94"/>
      <c r="L16" s="31"/>
      <c r="M16" s="92"/>
      <c r="N16" s="92"/>
      <c r="O16" s="92"/>
    </row>
    <row r="17" spans="1:15" ht="15" customHeight="1" x14ac:dyDescent="0.2">
      <c r="A17" s="154" t="s">
        <v>39</v>
      </c>
      <c r="B17" s="50" t="s">
        <v>4</v>
      </c>
      <c r="C17" s="51">
        <v>18467</v>
      </c>
      <c r="D17" s="52">
        <v>34700</v>
      </c>
      <c r="E17" s="52">
        <v>32514</v>
      </c>
      <c r="F17" s="52">
        <v>41819</v>
      </c>
      <c r="G17" s="54">
        <v>127500</v>
      </c>
      <c r="H17" s="51">
        <v>17936931.34</v>
      </c>
      <c r="I17" s="52">
        <v>31575312.870000001</v>
      </c>
      <c r="J17" s="52">
        <v>33793942.990000002</v>
      </c>
      <c r="K17" s="52">
        <v>61430267.659999996</v>
      </c>
      <c r="L17" s="54">
        <v>144736454.86000001</v>
      </c>
      <c r="M17" s="92"/>
      <c r="N17" s="92"/>
      <c r="O17" s="92"/>
    </row>
    <row r="18" spans="1:15" x14ac:dyDescent="0.2">
      <c r="A18" s="155"/>
      <c r="B18" s="32" t="s">
        <v>2</v>
      </c>
      <c r="C18" s="22">
        <v>51204</v>
      </c>
      <c r="D18" s="93">
        <v>49334</v>
      </c>
      <c r="E18" s="93">
        <v>46393</v>
      </c>
      <c r="F18" s="93">
        <v>49096</v>
      </c>
      <c r="G18" s="20">
        <v>196027</v>
      </c>
      <c r="H18" s="22">
        <v>664615.22</v>
      </c>
      <c r="I18" s="93">
        <v>573096.29</v>
      </c>
      <c r="J18" s="93">
        <v>563560.71</v>
      </c>
      <c r="K18" s="93">
        <v>521395.14</v>
      </c>
      <c r="L18" s="21">
        <v>2322667.36</v>
      </c>
      <c r="M18" s="92"/>
      <c r="N18" s="92"/>
      <c r="O18" s="92"/>
    </row>
    <row r="19" spans="1:15" x14ac:dyDescent="0.2">
      <c r="A19" s="155"/>
      <c r="B19" s="32" t="s">
        <v>5</v>
      </c>
      <c r="C19" s="22">
        <v>40385</v>
      </c>
      <c r="D19" s="93">
        <v>26965</v>
      </c>
      <c r="E19" s="93">
        <v>29531</v>
      </c>
      <c r="F19" s="93">
        <v>44913</v>
      </c>
      <c r="G19" s="20">
        <v>141794</v>
      </c>
      <c r="H19" s="22">
        <v>331946.82</v>
      </c>
      <c r="I19" s="93">
        <v>221579.14</v>
      </c>
      <c r="J19" s="93">
        <v>282126.37</v>
      </c>
      <c r="K19" s="93">
        <v>389735.36</v>
      </c>
      <c r="L19" s="20">
        <v>1225387.69</v>
      </c>
      <c r="M19" s="92"/>
      <c r="N19" s="92"/>
      <c r="O19" s="92"/>
    </row>
    <row r="20" spans="1:15" x14ac:dyDescent="0.2">
      <c r="A20" s="155"/>
      <c r="B20" s="32" t="s">
        <v>3</v>
      </c>
      <c r="C20" s="22">
        <v>475</v>
      </c>
      <c r="D20" s="93">
        <v>315</v>
      </c>
      <c r="E20" s="93">
        <v>1111</v>
      </c>
      <c r="F20" s="93">
        <v>1928</v>
      </c>
      <c r="G20" s="20">
        <v>3829</v>
      </c>
      <c r="H20" s="22">
        <v>15631.1</v>
      </c>
      <c r="I20" s="93">
        <v>8566.91</v>
      </c>
      <c r="J20" s="93">
        <v>50426.43</v>
      </c>
      <c r="K20" s="93">
        <v>67895.33</v>
      </c>
      <c r="L20" s="20">
        <v>142519.76999999999</v>
      </c>
      <c r="M20" s="92"/>
      <c r="N20" s="92"/>
      <c r="O20" s="92"/>
    </row>
    <row r="21" spans="1:15" x14ac:dyDescent="0.2">
      <c r="A21" s="156"/>
      <c r="B21" s="24" t="s">
        <v>1</v>
      </c>
      <c r="C21" s="25">
        <v>27</v>
      </c>
      <c r="D21" s="94">
        <v>40</v>
      </c>
      <c r="E21" s="94">
        <v>39</v>
      </c>
      <c r="F21" s="94">
        <v>84</v>
      </c>
      <c r="G21" s="36">
        <v>190</v>
      </c>
      <c r="H21" s="25">
        <v>522.87</v>
      </c>
      <c r="I21" s="94">
        <v>229.11</v>
      </c>
      <c r="J21" s="94">
        <v>621.69000000000005</v>
      </c>
      <c r="K21" s="94">
        <v>1795.21</v>
      </c>
      <c r="L21" s="36">
        <v>3168.88</v>
      </c>
      <c r="M21" s="92"/>
      <c r="N21" s="92"/>
      <c r="O21" s="92"/>
    </row>
    <row r="22" spans="1:15" ht="14.25" customHeight="1" x14ac:dyDescent="0.2">
      <c r="A22" s="154" t="s">
        <v>7</v>
      </c>
      <c r="B22" s="32" t="s">
        <v>4</v>
      </c>
      <c r="C22" s="38"/>
      <c r="D22" s="39"/>
      <c r="E22" s="39"/>
      <c r="F22" s="34"/>
      <c r="G22" s="102"/>
      <c r="H22" s="103"/>
      <c r="I22" s="104"/>
      <c r="J22" s="104"/>
      <c r="K22" s="104"/>
      <c r="L22" s="105"/>
      <c r="M22" s="92"/>
      <c r="N22" s="92"/>
      <c r="O22" s="92"/>
    </row>
    <row r="23" spans="1:15" x14ac:dyDescent="0.2">
      <c r="A23" s="155"/>
      <c r="B23" s="32" t="s">
        <v>2</v>
      </c>
      <c r="C23" s="22"/>
      <c r="D23" s="93"/>
      <c r="E23" s="93"/>
      <c r="F23" s="93"/>
      <c r="G23" s="28"/>
      <c r="H23" s="22"/>
      <c r="I23" s="93"/>
      <c r="J23" s="93"/>
      <c r="K23" s="93"/>
      <c r="L23" s="20"/>
      <c r="M23" s="92"/>
      <c r="N23" s="92"/>
      <c r="O23" s="92"/>
    </row>
    <row r="24" spans="1:15" x14ac:dyDescent="0.2">
      <c r="A24" s="155"/>
      <c r="B24" s="32" t="s">
        <v>5</v>
      </c>
      <c r="C24" s="22"/>
      <c r="D24" s="93"/>
      <c r="E24" s="93"/>
      <c r="F24" s="93"/>
      <c r="G24" s="28"/>
      <c r="H24" s="22"/>
      <c r="I24" s="93"/>
      <c r="J24" s="93"/>
      <c r="K24" s="93"/>
      <c r="L24" s="28"/>
      <c r="M24" s="92"/>
      <c r="N24" s="92"/>
      <c r="O24" s="92"/>
    </row>
    <row r="25" spans="1:15" x14ac:dyDescent="0.2">
      <c r="A25" s="155"/>
      <c r="B25" s="32" t="s">
        <v>3</v>
      </c>
      <c r="C25" s="22"/>
      <c r="D25" s="93"/>
      <c r="E25" s="93"/>
      <c r="F25" s="93"/>
      <c r="G25" s="28"/>
      <c r="H25" s="22"/>
      <c r="I25" s="93"/>
      <c r="J25" s="93"/>
      <c r="K25" s="93"/>
      <c r="L25" s="28"/>
      <c r="M25" s="92"/>
      <c r="N25" s="92"/>
      <c r="O25" s="92"/>
    </row>
    <row r="26" spans="1:15" x14ac:dyDescent="0.2">
      <c r="A26" s="156"/>
      <c r="B26" s="24" t="s">
        <v>1</v>
      </c>
      <c r="C26" s="25"/>
      <c r="D26" s="94"/>
      <c r="E26" s="94"/>
      <c r="F26" s="94"/>
      <c r="G26" s="31"/>
      <c r="H26" s="25"/>
      <c r="I26" s="94"/>
      <c r="J26" s="94"/>
      <c r="K26" s="94"/>
      <c r="L26" s="31"/>
      <c r="M26" s="92"/>
      <c r="N26" s="92"/>
      <c r="O26" s="92"/>
    </row>
    <row r="27" spans="1:15" ht="15" customHeight="1" x14ac:dyDescent="0.2">
      <c r="A27" s="157" t="s">
        <v>21</v>
      </c>
      <c r="B27" s="43" t="s">
        <v>4</v>
      </c>
      <c r="C27" s="77">
        <v>2543599</v>
      </c>
      <c r="D27" s="45">
        <v>3205385</v>
      </c>
      <c r="E27" s="45">
        <v>3777008</v>
      </c>
      <c r="F27" s="45">
        <v>4790364</v>
      </c>
      <c r="G27" s="47">
        <v>14316356</v>
      </c>
      <c r="H27" s="77">
        <v>5564871048.46</v>
      </c>
      <c r="I27" s="45">
        <v>7300490183.8000002</v>
      </c>
      <c r="J27" s="45">
        <v>8450522951.8299999</v>
      </c>
      <c r="K27" s="45">
        <v>11063866893.99</v>
      </c>
      <c r="L27" s="49">
        <v>32379751078.080002</v>
      </c>
      <c r="M27" s="92"/>
      <c r="N27" s="92"/>
      <c r="O27" s="92"/>
    </row>
    <row r="28" spans="1:15" x14ac:dyDescent="0.2">
      <c r="A28" s="158"/>
      <c r="B28" s="32" t="s">
        <v>2</v>
      </c>
      <c r="C28" s="22">
        <v>816393</v>
      </c>
      <c r="D28" s="93">
        <v>791847</v>
      </c>
      <c r="E28" s="93">
        <v>865819</v>
      </c>
      <c r="F28" s="93">
        <v>959050</v>
      </c>
      <c r="G28" s="20">
        <v>3433109</v>
      </c>
      <c r="H28" s="22">
        <v>31734866.259999998</v>
      </c>
      <c r="I28" s="93">
        <v>24607255.5</v>
      </c>
      <c r="J28" s="93">
        <v>30290891.960000001</v>
      </c>
      <c r="K28" s="93">
        <v>34249711.710000001</v>
      </c>
      <c r="L28" s="20">
        <v>120882725.42999999</v>
      </c>
      <c r="M28" s="92"/>
      <c r="N28" s="92"/>
      <c r="O28" s="92"/>
    </row>
    <row r="29" spans="1:15" x14ac:dyDescent="0.2">
      <c r="A29" s="158"/>
      <c r="B29" s="32" t="s">
        <v>5</v>
      </c>
      <c r="C29" s="22">
        <v>587607</v>
      </c>
      <c r="D29" s="93">
        <v>756664</v>
      </c>
      <c r="E29" s="93">
        <v>538072</v>
      </c>
      <c r="F29" s="93">
        <v>905669</v>
      </c>
      <c r="G29" s="20">
        <v>2788012</v>
      </c>
      <c r="H29" s="22">
        <v>13651588.75</v>
      </c>
      <c r="I29" s="93">
        <v>12620782.66</v>
      </c>
      <c r="J29" s="93">
        <v>14699886.299999999</v>
      </c>
      <c r="K29" s="93">
        <v>21858494.689999998</v>
      </c>
      <c r="L29" s="20">
        <v>62830752.399999999</v>
      </c>
      <c r="M29" s="92"/>
      <c r="N29" s="92"/>
      <c r="O29" s="92"/>
    </row>
    <row r="30" spans="1:15" x14ac:dyDescent="0.2">
      <c r="A30" s="158"/>
      <c r="B30" s="32" t="s">
        <v>3</v>
      </c>
      <c r="C30" s="22">
        <v>32191</v>
      </c>
      <c r="D30" s="93">
        <v>25681</v>
      </c>
      <c r="E30" s="93">
        <v>40595</v>
      </c>
      <c r="F30" s="93">
        <v>53986</v>
      </c>
      <c r="G30" s="20">
        <v>152453</v>
      </c>
      <c r="H30" s="22">
        <v>2079387.9100000001</v>
      </c>
      <c r="I30" s="93">
        <v>1289970.46</v>
      </c>
      <c r="J30" s="93">
        <v>2398546.79</v>
      </c>
      <c r="K30" s="93">
        <v>3143295.42</v>
      </c>
      <c r="L30" s="20">
        <v>8911200.5800000001</v>
      </c>
      <c r="M30" s="92"/>
      <c r="N30" s="92"/>
      <c r="O30" s="92"/>
    </row>
    <row r="31" spans="1:15" x14ac:dyDescent="0.2">
      <c r="A31" s="159"/>
      <c r="B31" s="24" t="s">
        <v>1</v>
      </c>
      <c r="C31" s="25">
        <v>4002</v>
      </c>
      <c r="D31" s="94">
        <v>2171</v>
      </c>
      <c r="E31" s="94">
        <v>3464</v>
      </c>
      <c r="F31" s="94">
        <v>3873</v>
      </c>
      <c r="G31" s="36">
        <v>13510</v>
      </c>
      <c r="H31" s="25">
        <v>308288.77</v>
      </c>
      <c r="I31" s="94">
        <v>147882.43</v>
      </c>
      <c r="J31" s="94">
        <v>246204.97</v>
      </c>
      <c r="K31" s="94">
        <v>270917.90000000002</v>
      </c>
      <c r="L31" s="36">
        <v>973294.07000000007</v>
      </c>
      <c r="M31" s="92"/>
      <c r="N31" s="92"/>
      <c r="O31" s="92"/>
    </row>
    <row r="32" spans="1:15" ht="5.2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  <c r="O32" s="92"/>
    </row>
    <row r="33" spans="1:16" x14ac:dyDescent="0.2">
      <c r="A33" s="150" t="s">
        <v>40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6"/>
    </row>
    <row r="34" spans="1:16" x14ac:dyDescent="0.2">
      <c r="A34" s="150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6"/>
    </row>
    <row r="35" spans="1:16" x14ac:dyDescent="0.2">
      <c r="A35" s="150" t="s">
        <v>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7" spans="1:16" x14ac:dyDescent="0.2">
      <c r="O37" s="3"/>
      <c r="P37" s="3"/>
    </row>
    <row r="38" spans="1:16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6" x14ac:dyDescent="0.2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6" x14ac:dyDescent="0.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6" x14ac:dyDescent="0.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6" x14ac:dyDescent="0.2"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mergeCells count="13">
    <mergeCell ref="A35:L35"/>
    <mergeCell ref="A12:A16"/>
    <mergeCell ref="A17:A21"/>
    <mergeCell ref="A22:A26"/>
    <mergeCell ref="A27:A31"/>
    <mergeCell ref="A33:L33"/>
    <mergeCell ref="A34:L34"/>
    <mergeCell ref="A7:A11"/>
    <mergeCell ref="B3:O3"/>
    <mergeCell ref="A5:A6"/>
    <mergeCell ref="B5:B6"/>
    <mergeCell ref="C5:G5"/>
    <mergeCell ref="H5:L5"/>
  </mergeCells>
  <pageMargins left="0.75" right="0.75" top="1" bottom="1" header="0.5" footer="0.5"/>
  <pageSetup paperSize="9" scale="68" orientation="landscape" horizontalDpi="4294967295" verticalDpi="4294967295" r:id="rId1"/>
  <headerFooter>
    <oddHeader>&amp;LНАРОДНА БАНКА СРБИЈЕ
СЕКТОР ЗА ПЛАТНИ СИСТЕМ
Одељење за оперативне послове и управљање ризицима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2024-srp</vt:lpstr>
      <vt:lpstr>2024-eng</vt:lpstr>
      <vt:lpstr>2023-srp</vt:lpstr>
      <vt:lpstr>2023-eng</vt:lpstr>
      <vt:lpstr>2022-srp</vt:lpstr>
      <vt:lpstr>2022-eng</vt:lpstr>
      <vt:lpstr>2021-srp</vt:lpstr>
      <vt:lpstr>2021-eng</vt:lpstr>
      <vt:lpstr>2020-srp</vt:lpstr>
      <vt:lpstr>2020-eng</vt:lpstr>
      <vt:lpstr>2019-srp</vt:lpstr>
      <vt:lpstr>2019-eng</vt:lpstr>
      <vt:lpstr>2018-srp</vt:lpstr>
      <vt:lpstr>2018-eng</vt:lpstr>
      <vt:lpstr>2017-srp</vt:lpstr>
      <vt:lpstr>2017-eng</vt:lpstr>
      <vt:lpstr>2016-srp</vt:lpstr>
      <vt:lpstr>2016-eng</vt:lpstr>
      <vt:lpstr>Macro1</vt:lpstr>
      <vt:lpstr>Macro2</vt:lpstr>
      <vt:lpstr>Macro3</vt:lpstr>
      <vt:lpstr>Macro4</vt:lpstr>
      <vt:lpstr>Macro5</vt:lpstr>
      <vt:lpstr>Macro6</vt:lpstr>
      <vt:lpstr>Macro7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Mitrovic</dc:creator>
  <cp:keywords>[SEC=JAVNO]</cp:keywords>
  <cp:lastModifiedBy>Jasmina Mitrovic</cp:lastModifiedBy>
  <cp:lastPrinted>2024-05-15T09:15:32Z</cp:lastPrinted>
  <dcterms:created xsi:type="dcterms:W3CDTF">2016-07-15T08:41:47Z</dcterms:created>
  <dcterms:modified xsi:type="dcterms:W3CDTF">2024-08-13T08:39:26Z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9F0846AB5318CFCE7E283E207115126DF70D4569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B093C49B21E2782BEB3571897F8BC0CA64EFF2C0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D0D81FDB1A1D40EFA7A996A293F155B5</vt:lpwstr>
  </property>
  <property fmtid="{D5CDD505-2E9C-101B-9397-08002B2CF9AE}" pid="16" name="PM_OriginationTimeStamp">
    <vt:lpwstr>2018-02-09T15:27:36Z</vt:lpwstr>
  </property>
  <property fmtid="{D5CDD505-2E9C-101B-9397-08002B2CF9AE}" pid="17" name="PM_Hash_Version">
    <vt:lpwstr>2016.1</vt:lpwstr>
  </property>
  <property fmtid="{D5CDD505-2E9C-101B-9397-08002B2CF9AE}" pid="18" name="PM_Hash_Salt_Prev">
    <vt:lpwstr>84B7701846B880616B8EE1A74226D2FD</vt:lpwstr>
  </property>
  <property fmtid="{D5CDD505-2E9C-101B-9397-08002B2CF9AE}" pid="19" name="PM_Hash_Salt">
    <vt:lpwstr>0A85A7EB3699D1D1372A57C3A1979B9A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JAVNO</vt:lpwstr>
  </property>
  <property fmtid="{D5CDD505-2E9C-101B-9397-08002B2CF9AE}" pid="22" name="PM_Qualifier_Prev">
    <vt:lpwstr/>
  </property>
</Properties>
</file>