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80" windowHeight="1170" firstSheet="2" activeTab="11"/>
  </bookViews>
  <sheets>
    <sheet name="2010" sheetId="1" r:id="rId1"/>
    <sheet name="2010 (e)" sheetId="2" r:id="rId2"/>
    <sheet name="2011 " sheetId="3" r:id="rId3"/>
    <sheet name="2011 (e)" sheetId="4" r:id="rId4"/>
    <sheet name="2012" sheetId="5" r:id="rId5"/>
    <sheet name="2012 (e)" sheetId="6" r:id="rId6"/>
    <sheet name="2013" sheetId="7" r:id="rId7"/>
    <sheet name="2013 (e) " sheetId="8" r:id="rId8"/>
    <sheet name="2014" sheetId="9" r:id="rId9"/>
    <sheet name="2014 (e)" sheetId="10" r:id="rId10"/>
    <sheet name="2015" sheetId="11" r:id="rId11"/>
    <sheet name="2015 (e)" sheetId="12" r:id="rId12"/>
  </sheets>
  <externalReferences>
    <externalReference r:id="rId15"/>
  </externalReference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<sst xmlns="http://schemas.openxmlformats.org/spreadsheetml/2006/main" count="267" uniqueCount="77">
  <si>
    <t>I</t>
  </si>
  <si>
    <t>II</t>
  </si>
  <si>
    <t>III</t>
  </si>
  <si>
    <t>IV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</si>
  <si>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</si>
  <si>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</si>
  <si>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</si>
  <si>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</si>
  <si>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</si>
  <si>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</si>
  <si>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</si>
  <si>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</si>
  <si>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</si>
  <si>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 xml:space="preserve"> Broj transakcija i promet karticama izdatim u Republici Srbiji </t>
  </si>
  <si>
    <t>UKUPNO</t>
  </si>
  <si>
    <t>debitne</t>
  </si>
  <si>
    <t xml:space="preserve">Broj transakcija </t>
  </si>
  <si>
    <t>Promet*</t>
  </si>
  <si>
    <t>Broj - plaćanja i podizanja gotovine van RS</t>
  </si>
  <si>
    <t>Promet - plaćanja i podizanja gotovine van RS**</t>
  </si>
  <si>
    <t>kreditne</t>
  </si>
  <si>
    <t>poslovne</t>
  </si>
  <si>
    <t>debitnim*</t>
  </si>
  <si>
    <t>kreditnim*</t>
  </si>
  <si>
    <t>Trom.</t>
  </si>
  <si>
    <t>Nisu uključeni podaci o broju transakcija i ostvarenom prometu na šalterima banke izdavaoca (on-us šalteri).</t>
  </si>
  <si>
    <t>* Ostvaren promet debitnim, kreditnim i poslovnim karticama prikazan u milionima dinara.</t>
  </si>
  <si>
    <t>** Plaćanje i podizanje gotovine van RS svim karticama prikazan u milionima evra.</t>
  </si>
  <si>
    <t xml:space="preserve">Godina 2010. </t>
  </si>
  <si>
    <t>poslovnim*</t>
  </si>
  <si>
    <t>Izvor: Izveštaji banaka.</t>
  </si>
  <si>
    <t>Q</t>
  </si>
  <si>
    <t>Number of transactions</t>
  </si>
  <si>
    <t>Turnover*</t>
  </si>
  <si>
    <t>debit</t>
  </si>
  <si>
    <t>credit</t>
  </si>
  <si>
    <t>business</t>
  </si>
  <si>
    <t>debit*</t>
  </si>
  <si>
    <t>credit*</t>
  </si>
  <si>
    <t>business*</t>
  </si>
  <si>
    <t>Turnover- payments and cash withdrawals abroad**</t>
  </si>
  <si>
    <t>TOTAL:</t>
  </si>
  <si>
    <t>* Value of transactions with debit, credit and business cards in RSD million</t>
  </si>
  <si>
    <t>** Payments and cash withdrawals abroad by all cards, in EUR million</t>
  </si>
  <si>
    <t>Source: bank reports</t>
  </si>
  <si>
    <t>Number of transactions  - payments and cash withdrawals abroad</t>
  </si>
  <si>
    <t xml:space="preserve">  Number and value of transactions performed  with cards issued in the Republic of  Serbia </t>
  </si>
  <si>
    <t>Excluding data on the number and value of transactions at the counters of the issuing bank (on-us counters)</t>
  </si>
  <si>
    <t xml:space="preserve">Godina 2011. </t>
  </si>
  <si>
    <t xml:space="preserve">Godina 2012. </t>
  </si>
  <si>
    <t xml:space="preserve">Godina 2013. </t>
  </si>
  <si>
    <t xml:space="preserve">Godina 2014. </t>
  </si>
  <si>
    <t xml:space="preserve"> Broj i vrednost transakcija karticama izdatim u Republici Srbiji </t>
  </si>
  <si>
    <t>Debitne</t>
  </si>
  <si>
    <t>Kreditne</t>
  </si>
  <si>
    <t>Poslovne</t>
  </si>
  <si>
    <t>Debitne*</t>
  </si>
  <si>
    <t>Kreditne*</t>
  </si>
  <si>
    <t>Poslovne*</t>
  </si>
  <si>
    <t>Ukupno</t>
  </si>
  <si>
    <t>* Ostvarena vrednost transakcija debitnim, kreditnim i poslovnim karticama prikazana u milionima RSD.</t>
  </si>
  <si>
    <t>** Vrednost transakcija plaćanja i podizanja gotovine van RS svim karticama prikazan u milionima EUR.</t>
  </si>
  <si>
    <t xml:space="preserve">  Number and value of transactions with cards issued in the Republic of Serbia </t>
  </si>
  <si>
    <t>Debit</t>
  </si>
  <si>
    <t>Credit</t>
  </si>
  <si>
    <t>Business</t>
  </si>
  <si>
    <t>Debit*</t>
  </si>
  <si>
    <t>Credit*</t>
  </si>
  <si>
    <t>Business*</t>
  </si>
  <si>
    <t>Total</t>
  </si>
  <si>
    <t>Source: banks</t>
  </si>
  <si>
    <t>Vrednost** - plaćanja i podizanja gotovine van RS</t>
  </si>
  <si>
    <t>Vrednost* transakcija</t>
  </si>
  <si>
    <t xml:space="preserve"> Value** -payments and cash withdrawals abroad</t>
  </si>
  <si>
    <t>Value* of transactions</t>
  </si>
  <si>
    <t>Izvor: banke</t>
  </si>
  <si>
    <t xml:space="preserve">Godina 2015. 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</si>
</sst>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RSD&quot;;\-#,##0&quot;RSD&quot;"/>
    <numFmt numFmtId="181" formatCode="#,##0&quot;RSD&quot;;[Red]\-#,##0&quot;RSD&quot;"/>
    <numFmt numFmtId="182" formatCode="#,##0.00&quot;RSD&quot;;\-#,##0.00&quot;RSD&quot;"/>
    <numFmt numFmtId="183" formatCode="#,##0.00&quot;RSD&quot;;[Red]\-#,##0.00&quot;RSD&quot;"/>
    <numFmt numFmtId="184" formatCode="_-* #,##0&quot;RSD&quot;_-;\-* #,##0&quot;RSD&quot;_-;_-* &quot;-&quot;&quot;RSD&quot;_-;_-@_-"/>
    <numFmt numFmtId="185" formatCode="_-* #,##0_R_S_D_-;\-* #,##0_R_S_D_-;_-* &quot;-&quot;_R_S_D_-;_-@_-"/>
    <numFmt numFmtId="186" formatCode="_-* #,##0.00&quot;RSD&quot;_-;\-* #,##0.00&quot;RSD&quot;_-;_-* &quot;-&quot;??&quot;RSD&quot;_-;_-@_-"/>
    <numFmt numFmtId="187" formatCode="_-* #,##0.00_R_S_D_-;\-* #,##0.00_R_S_D_-;_-* &quot;-&quot;??_R_S_D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#,###,###,###,###,###,###,###,###,###,###,###,##0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96" fontId="7" fillId="30" borderId="10" xfId="0" applyNumberFormat="1" applyFont="1" applyFill="1" applyBorder="1" applyAlignment="1">
      <alignment horizontal="right" vertical="center"/>
    </xf>
    <xf numFmtId="196" fontId="7" fillId="30" borderId="11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30" borderId="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right" vertical="center"/>
    </xf>
    <xf numFmtId="196" fontId="5" fillId="24" borderId="10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 indent="2"/>
    </xf>
    <xf numFmtId="3" fontId="6" fillId="0" borderId="12" xfId="0" applyNumberFormat="1" applyFont="1" applyBorder="1" applyAlignment="1">
      <alignment horizontal="right" vertical="center" indent="2"/>
    </xf>
    <xf numFmtId="3" fontId="5" fillId="24" borderId="10" xfId="0" applyNumberFormat="1" applyFont="1" applyFill="1" applyBorder="1" applyAlignment="1">
      <alignment horizontal="right" vertical="center" indent="2"/>
    </xf>
    <xf numFmtId="3" fontId="6" fillId="0" borderId="13" xfId="0" applyNumberFormat="1" applyFont="1" applyBorder="1" applyAlignment="1">
      <alignment horizontal="right" vertical="center" indent="3"/>
    </xf>
    <xf numFmtId="3" fontId="6" fillId="0" borderId="12" xfId="0" applyNumberFormat="1" applyFont="1" applyBorder="1" applyAlignment="1">
      <alignment horizontal="right" vertical="center" indent="3"/>
    </xf>
    <xf numFmtId="3" fontId="5" fillId="24" borderId="10" xfId="0" applyNumberFormat="1" applyFont="1" applyFill="1" applyBorder="1" applyAlignment="1">
      <alignment horizontal="right" vertical="center" indent="3"/>
    </xf>
    <xf numFmtId="3" fontId="6" fillId="0" borderId="12" xfId="0" applyNumberFormat="1" applyFont="1" applyBorder="1" applyAlignment="1">
      <alignment horizontal="right" vertical="center"/>
    </xf>
    <xf numFmtId="3" fontId="7" fillId="3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8" fillId="31" borderId="12" xfId="0" applyFont="1" applyFill="1" applyBorder="1" applyAlignment="1">
      <alignment horizontal="center" vertical="center" wrapText="1"/>
    </xf>
    <xf numFmtId="3" fontId="7" fillId="30" borderId="10" xfId="0" applyNumberFormat="1" applyFont="1" applyFill="1" applyBorder="1" applyAlignment="1">
      <alignment horizontal="right" vertical="center" wrapText="1"/>
    </xf>
    <xf numFmtId="3" fontId="7" fillId="30" borderId="10" xfId="0" applyNumberFormat="1" applyFont="1" applyFill="1" applyBorder="1" applyAlignment="1">
      <alignment horizontal="right" vertical="center"/>
    </xf>
    <xf numFmtId="3" fontId="6" fillId="0" borderId="14" xfId="42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5" fillId="31" borderId="12" xfId="0" applyNumberFormat="1" applyFont="1" applyFill="1" applyBorder="1" applyAlignment="1">
      <alignment horizontal="right" vertical="center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0" fontId="8" fillId="24" borderId="12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 wrapText="1"/>
    </xf>
    <xf numFmtId="0" fontId="0" fillId="31" borderId="13" xfId="0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/>
    </xf>
    <xf numFmtId="0" fontId="5" fillId="24" borderId="18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venka.andjic\Kartice_II%20KV_2013\Broj%20i%20promet%20kar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j i promet karticama u RS"/>
      <sheetName val="Macro1"/>
    </sheetNames>
    <sheetDataSet>
      <sheetData sheetId="0">
        <row r="6">
          <cell r="B6">
            <v>32029648</v>
          </cell>
          <cell r="C6">
            <v>2990973</v>
          </cell>
          <cell r="D6">
            <v>1426209</v>
          </cell>
          <cell r="E6">
            <v>123779.126</v>
          </cell>
          <cell r="F6">
            <v>9402.168</v>
          </cell>
          <cell r="G6">
            <v>8809.641</v>
          </cell>
          <cell r="H6">
            <v>895872</v>
          </cell>
          <cell r="I6">
            <v>62.678000000000004</v>
          </cell>
        </row>
        <row r="7">
          <cell r="B7">
            <v>34880469</v>
          </cell>
          <cell r="C7">
            <v>3439575</v>
          </cell>
          <cell r="D7">
            <v>1650089</v>
          </cell>
          <cell r="E7">
            <v>138093.296</v>
          </cell>
          <cell r="F7">
            <v>11083.53</v>
          </cell>
          <cell r="G7">
            <v>10437.032</v>
          </cell>
          <cell r="H7">
            <v>1122985</v>
          </cell>
          <cell r="I7">
            <v>75.297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61" workbookViewId="0" topLeftCell="A1">
      <selection activeCell="H44" sqref="H44"/>
    </sheetView>
  </sheetViews>
  <sheetFormatPr defaultColWidth="9.140625" defaultRowHeight="12.75"/>
  <cols>
    <col min="1" max="1" width="8.57421875" style="0" customWidth="1"/>
    <col min="2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5.8515625" style="0" customWidth="1"/>
  </cols>
  <sheetData>
    <row r="1" spans="1:9" ht="15.75">
      <c r="A1" s="40" t="s">
        <v>13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24</v>
      </c>
      <c r="B5" s="42" t="s">
        <v>16</v>
      </c>
      <c r="C5" s="43"/>
      <c r="D5" s="44"/>
      <c r="E5" s="45" t="s">
        <v>17</v>
      </c>
      <c r="F5" s="45"/>
      <c r="G5" s="45"/>
      <c r="H5" s="46" t="s">
        <v>18</v>
      </c>
      <c r="I5" s="46" t="s">
        <v>19</v>
      </c>
    </row>
    <row r="6" spans="1:9" ht="26.25" customHeight="1">
      <c r="A6" s="49"/>
      <c r="B6" s="4" t="s">
        <v>15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29</v>
      </c>
      <c r="H6" s="47"/>
      <c r="I6" s="47"/>
    </row>
    <row r="7" spans="1:9" ht="18" customHeight="1">
      <c r="A7" s="5" t="s">
        <v>0</v>
      </c>
      <c r="B7" s="6">
        <v>21514732</v>
      </c>
      <c r="C7" s="6">
        <v>2992669</v>
      </c>
      <c r="D7" s="6">
        <v>866946</v>
      </c>
      <c r="E7" s="6">
        <v>77869.833</v>
      </c>
      <c r="F7" s="6">
        <v>8707.639000000001</v>
      </c>
      <c r="G7" s="3">
        <v>4132.598</v>
      </c>
      <c r="H7" s="16">
        <v>494677</v>
      </c>
      <c r="I7" s="19">
        <v>41.176</v>
      </c>
    </row>
    <row r="8" spans="1:9" ht="15" customHeight="1">
      <c r="A8" s="7" t="s">
        <v>1</v>
      </c>
      <c r="B8" s="8">
        <v>23145947</v>
      </c>
      <c r="C8" s="8">
        <v>3302575</v>
      </c>
      <c r="D8" s="8">
        <v>993492</v>
      </c>
      <c r="E8" s="8">
        <v>86939.64</v>
      </c>
      <c r="F8" s="8">
        <v>10096.477</v>
      </c>
      <c r="G8" s="2">
        <v>4898.964</v>
      </c>
      <c r="H8" s="17">
        <v>551978</v>
      </c>
      <c r="I8" s="20">
        <v>46.276</v>
      </c>
    </row>
    <row r="9" spans="1:9" ht="15" customHeight="1">
      <c r="A9" s="7" t="s">
        <v>2</v>
      </c>
      <c r="B9" s="8">
        <v>23813361</v>
      </c>
      <c r="C9" s="8">
        <v>3164763</v>
      </c>
      <c r="D9" s="8">
        <v>1031037</v>
      </c>
      <c r="E9" s="8">
        <v>90791.917</v>
      </c>
      <c r="F9" s="8">
        <v>9557.697</v>
      </c>
      <c r="G9" s="2">
        <v>5272.988</v>
      </c>
      <c r="H9" s="17">
        <v>707725</v>
      </c>
      <c r="I9" s="20">
        <v>55.387</v>
      </c>
    </row>
    <row r="10" spans="1:9" ht="15" customHeight="1">
      <c r="A10" s="7" t="s">
        <v>3</v>
      </c>
      <c r="B10" s="8">
        <v>25286684</v>
      </c>
      <c r="C10" s="8">
        <v>3188832</v>
      </c>
      <c r="D10" s="8">
        <v>1191891</v>
      </c>
      <c r="E10" s="8">
        <v>98432.351</v>
      </c>
      <c r="F10" s="8">
        <v>9928.93</v>
      </c>
      <c r="G10" s="2">
        <v>6457.695000000001</v>
      </c>
      <c r="H10" s="17">
        <v>558104</v>
      </c>
      <c r="I10" s="20">
        <v>45.275000000000006</v>
      </c>
    </row>
    <row r="11" spans="1:9" ht="15" customHeight="1">
      <c r="A11" s="13" t="s">
        <v>14</v>
      </c>
      <c r="B11" s="14">
        <v>93760724</v>
      </c>
      <c r="C11" s="14">
        <v>12648839</v>
      </c>
      <c r="D11" s="14">
        <v>4083366</v>
      </c>
      <c r="E11" s="14">
        <v>354033.741</v>
      </c>
      <c r="F11" s="14">
        <v>38290.743</v>
      </c>
      <c r="G11" s="15">
        <v>20762.245</v>
      </c>
      <c r="H11" s="18">
        <v>2312484</v>
      </c>
      <c r="I11" s="21">
        <v>188.114</v>
      </c>
    </row>
    <row r="12" spans="1:9" ht="14.25" customHeight="1">
      <c r="A12" s="9" t="s">
        <v>30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25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26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27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B5:D5"/>
    <mergeCell ref="E5:G5"/>
    <mergeCell ref="H5:H6"/>
    <mergeCell ref="I5:I6"/>
    <mergeCell ref="A5:A6"/>
  </mergeCells>
  <printOptions/>
  <pageMargins left="0.75" right="0.75" top="1" bottom="1" header="0.5" footer="0.5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8.421875" style="0" customWidth="1"/>
  </cols>
  <sheetData>
    <row r="1" spans="1:9" ht="15.75">
      <c r="A1" s="40" t="s">
        <v>62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>
        <v>2014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48" t="s">
        <v>31</v>
      </c>
      <c r="B5" s="42" t="s">
        <v>32</v>
      </c>
      <c r="C5" s="43"/>
      <c r="D5" s="44"/>
      <c r="E5" s="45" t="s">
        <v>74</v>
      </c>
      <c r="F5" s="45"/>
      <c r="G5" s="45"/>
      <c r="H5" s="46" t="s">
        <v>45</v>
      </c>
      <c r="I5" s="46" t="s">
        <v>73</v>
      </c>
    </row>
    <row r="6" spans="1:9" ht="39.75" customHeight="1">
      <c r="A6" s="49"/>
      <c r="B6" s="4" t="s">
        <v>63</v>
      </c>
      <c r="C6" s="4" t="s">
        <v>64</v>
      </c>
      <c r="D6" s="4" t="s">
        <v>65</v>
      </c>
      <c r="E6" s="35" t="s">
        <v>66</v>
      </c>
      <c r="F6" s="4" t="s">
        <v>67</v>
      </c>
      <c r="G6" s="4" t="s">
        <v>68</v>
      </c>
      <c r="H6" s="47"/>
      <c r="I6" s="47"/>
    </row>
    <row r="7" spans="1:9" ht="12.75">
      <c r="A7" s="36"/>
      <c r="B7" s="4">
        <v>1</v>
      </c>
      <c r="C7" s="4">
        <v>2</v>
      </c>
      <c r="D7" s="4">
        <v>3</v>
      </c>
      <c r="E7" s="35">
        <v>4</v>
      </c>
      <c r="F7" s="4">
        <v>5</v>
      </c>
      <c r="G7" s="4">
        <v>6</v>
      </c>
      <c r="H7" s="34">
        <v>7</v>
      </c>
      <c r="I7" s="34">
        <v>8</v>
      </c>
    </row>
    <row r="8" spans="1:9" ht="12.75">
      <c r="A8" s="37" t="s">
        <v>0</v>
      </c>
      <c r="B8" s="29">
        <v>35402262</v>
      </c>
      <c r="C8" s="22">
        <v>3098578</v>
      </c>
      <c r="D8" s="22">
        <v>1600325</v>
      </c>
      <c r="E8" s="22">
        <v>137486.056</v>
      </c>
      <c r="F8" s="22">
        <v>9309.881000000001</v>
      </c>
      <c r="G8" s="23">
        <v>10422.368</v>
      </c>
      <c r="H8" s="22">
        <v>1145893</v>
      </c>
      <c r="I8" s="22">
        <v>70.443</v>
      </c>
    </row>
    <row r="9" spans="1:9" ht="12.75">
      <c r="A9" s="38" t="s">
        <v>1</v>
      </c>
      <c r="B9" s="22">
        <v>38821299</v>
      </c>
      <c r="C9" s="22">
        <v>3315758</v>
      </c>
      <c r="D9" s="22">
        <v>1797993</v>
      </c>
      <c r="E9" s="22">
        <v>151644.834</v>
      </c>
      <c r="F9" s="22">
        <v>10342.18</v>
      </c>
      <c r="G9" s="23">
        <v>11874.557</v>
      </c>
      <c r="H9" s="22">
        <v>1287703</v>
      </c>
      <c r="I9" s="22">
        <v>78.8</v>
      </c>
    </row>
    <row r="10" spans="1:9" ht="12.75">
      <c r="A10" s="38" t="s">
        <v>2</v>
      </c>
      <c r="B10" s="22">
        <v>39101276</v>
      </c>
      <c r="C10" s="22">
        <v>3401848</v>
      </c>
      <c r="D10" s="22">
        <v>1824452</v>
      </c>
      <c r="E10" s="22">
        <v>153223.896</v>
      </c>
      <c r="F10" s="22">
        <v>10760.594</v>
      </c>
      <c r="G10" s="23">
        <v>12379.892</v>
      </c>
      <c r="H10" s="22">
        <v>1582898</v>
      </c>
      <c r="I10" s="22">
        <v>94.726</v>
      </c>
    </row>
    <row r="11" spans="1:9" ht="12.75">
      <c r="A11" s="38" t="s">
        <v>3</v>
      </c>
      <c r="B11" s="22">
        <v>41411140</v>
      </c>
      <c r="C11" s="22">
        <v>3520989</v>
      </c>
      <c r="D11" s="22">
        <v>2014268</v>
      </c>
      <c r="E11" s="22">
        <v>162914.309</v>
      </c>
      <c r="F11" s="22">
        <v>11024.463</v>
      </c>
      <c r="G11" s="23">
        <v>14436.295</v>
      </c>
      <c r="H11" s="22">
        <v>1394686</v>
      </c>
      <c r="I11" s="22">
        <v>81.976</v>
      </c>
    </row>
    <row r="12" spans="1:9" ht="12.75">
      <c r="A12" s="13" t="s">
        <v>69</v>
      </c>
      <c r="B12" s="30">
        <v>154735977</v>
      </c>
      <c r="C12" s="30">
        <v>13337173</v>
      </c>
      <c r="D12" s="30">
        <v>7237038</v>
      </c>
      <c r="E12" s="30">
        <v>605269.095</v>
      </c>
      <c r="F12" s="30">
        <v>41437.118</v>
      </c>
      <c r="G12" s="30">
        <v>49113.112</v>
      </c>
      <c r="H12" s="30">
        <v>5411180</v>
      </c>
      <c r="I12" s="30">
        <v>325.945</v>
      </c>
    </row>
    <row r="13" spans="1:9" ht="12.75">
      <c r="A13" s="9" t="s">
        <v>70</v>
      </c>
      <c r="B13" s="10"/>
      <c r="C13" s="11"/>
      <c r="D13" s="11"/>
      <c r="E13" s="11"/>
      <c r="F13" s="11"/>
      <c r="G13" s="11"/>
      <c r="H13" s="11"/>
      <c r="I13" s="11"/>
    </row>
    <row r="14" spans="1:9" ht="12.75">
      <c r="A14" s="11" t="s">
        <v>47</v>
      </c>
      <c r="B14" s="11"/>
      <c r="C14" s="11"/>
      <c r="D14" s="11"/>
      <c r="E14" s="11"/>
      <c r="F14" s="11"/>
      <c r="G14" s="11"/>
      <c r="H14" s="11"/>
      <c r="I14" s="11"/>
    </row>
    <row r="15" spans="1:6" ht="12.75">
      <c r="A15" s="11" t="s">
        <v>42</v>
      </c>
      <c r="B15" s="11"/>
      <c r="C15" s="11"/>
      <c r="D15" s="11"/>
      <c r="E15" s="11"/>
      <c r="F15" s="11"/>
    </row>
    <row r="16" ht="12.75">
      <c r="A16" s="11" t="s">
        <v>43</v>
      </c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61" workbookViewId="0" topLeftCell="A1">
      <selection activeCell="B12" sqref="B12:I12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5.8515625" style="0" customWidth="1"/>
  </cols>
  <sheetData>
    <row r="1" spans="1:9" ht="15.75">
      <c r="A1" s="40" t="s">
        <v>52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 t="s">
        <v>76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48" t="s">
        <v>24</v>
      </c>
      <c r="B5" s="42" t="s">
        <v>16</v>
      </c>
      <c r="C5" s="43"/>
      <c r="D5" s="44"/>
      <c r="E5" s="45" t="s">
        <v>72</v>
      </c>
      <c r="F5" s="45"/>
      <c r="G5" s="45"/>
      <c r="H5" s="46" t="s">
        <v>18</v>
      </c>
      <c r="I5" s="46" t="s">
        <v>71</v>
      </c>
    </row>
    <row r="6" spans="1:9" ht="37.5" customHeight="1">
      <c r="A6" s="49"/>
      <c r="B6" s="4" t="s">
        <v>53</v>
      </c>
      <c r="C6" s="4" t="s">
        <v>54</v>
      </c>
      <c r="D6" s="4" t="s">
        <v>55</v>
      </c>
      <c r="E6" s="4" t="s">
        <v>56</v>
      </c>
      <c r="F6" s="4" t="s">
        <v>57</v>
      </c>
      <c r="G6" s="4" t="s">
        <v>58</v>
      </c>
      <c r="H6" s="47"/>
      <c r="I6" s="47"/>
    </row>
    <row r="7" spans="1:9" ht="12.75">
      <c r="A7" s="36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34">
        <v>7</v>
      </c>
      <c r="I7" s="34">
        <v>8</v>
      </c>
    </row>
    <row r="8" spans="1:9" ht="12.75">
      <c r="A8" s="37" t="s">
        <v>0</v>
      </c>
      <c r="B8" s="29">
        <v>39452566</v>
      </c>
      <c r="C8" s="22">
        <v>3231394</v>
      </c>
      <c r="D8" s="22">
        <v>1777418</v>
      </c>
      <c r="E8" s="22">
        <v>148185.546</v>
      </c>
      <c r="F8" s="22">
        <v>9604.332</v>
      </c>
      <c r="G8" s="23">
        <v>12385.747</v>
      </c>
      <c r="H8" s="22">
        <v>1399330</v>
      </c>
      <c r="I8" s="22">
        <v>81.554</v>
      </c>
    </row>
    <row r="9" spans="1:9" ht="12.75">
      <c r="A9" s="38" t="s">
        <v>1</v>
      </c>
      <c r="B9" s="29">
        <v>43209269</v>
      </c>
      <c r="C9" s="29">
        <v>3577843</v>
      </c>
      <c r="D9" s="29">
        <v>2051088</v>
      </c>
      <c r="E9" s="29">
        <v>165626.807</v>
      </c>
      <c r="F9" s="29">
        <v>10764.057</v>
      </c>
      <c r="G9" s="29">
        <v>14423.92</v>
      </c>
      <c r="H9" s="29">
        <v>1536484</v>
      </c>
      <c r="I9" s="29">
        <v>90.286</v>
      </c>
    </row>
    <row r="10" spans="1:9" ht="12.75">
      <c r="A10" s="38" t="s">
        <v>2</v>
      </c>
      <c r="B10" s="22">
        <v>43303846</v>
      </c>
      <c r="C10" s="22">
        <v>3530455</v>
      </c>
      <c r="D10" s="22">
        <v>2054978</v>
      </c>
      <c r="E10" s="22">
        <v>167254.273</v>
      </c>
      <c r="F10" s="22">
        <v>10903.916</v>
      </c>
      <c r="G10" s="23">
        <v>15091.076000000001</v>
      </c>
      <c r="H10" s="22">
        <v>1851424</v>
      </c>
      <c r="I10" s="22">
        <v>103.595</v>
      </c>
    </row>
    <row r="11" spans="1:9" ht="12.75">
      <c r="A11" s="38" t="s">
        <v>3</v>
      </c>
      <c r="B11" s="29">
        <v>46232120</v>
      </c>
      <c r="C11" s="29">
        <v>3666658</v>
      </c>
      <c r="D11" s="29">
        <v>2275338</v>
      </c>
      <c r="E11" s="29">
        <v>179648.439</v>
      </c>
      <c r="F11" s="29">
        <v>11592.663</v>
      </c>
      <c r="G11" s="23">
        <v>17583.394</v>
      </c>
      <c r="H11" s="29">
        <v>1760811</v>
      </c>
      <c r="I11" s="29">
        <v>93.13900000000001</v>
      </c>
    </row>
    <row r="12" spans="1:9" ht="12.75">
      <c r="A12" s="13" t="s">
        <v>59</v>
      </c>
      <c r="B12" s="30">
        <v>172197801</v>
      </c>
      <c r="C12" s="30">
        <v>14006350</v>
      </c>
      <c r="D12" s="30">
        <v>8158822</v>
      </c>
      <c r="E12" s="30">
        <v>660715.065</v>
      </c>
      <c r="F12" s="30">
        <v>42864.968</v>
      </c>
      <c r="G12" s="30">
        <v>59484.137</v>
      </c>
      <c r="H12" s="30">
        <v>6548049</v>
      </c>
      <c r="I12" s="30">
        <v>368.574</v>
      </c>
    </row>
    <row r="13" spans="1:9" ht="12.75">
      <c r="A13" s="9" t="s">
        <v>75</v>
      </c>
      <c r="B13" s="10"/>
      <c r="C13" s="11"/>
      <c r="D13" s="11"/>
      <c r="E13" s="11"/>
      <c r="F13" s="11"/>
      <c r="G13" s="11"/>
      <c r="H13" s="11"/>
      <c r="I13" s="11"/>
    </row>
    <row r="14" spans="1:9" ht="12.75">
      <c r="A14" s="11" t="s">
        <v>25</v>
      </c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 t="s">
        <v>60</v>
      </c>
      <c r="B15" s="11"/>
      <c r="C15" s="11"/>
      <c r="D15" s="11"/>
      <c r="E15" s="11"/>
      <c r="F15" s="11"/>
      <c r="G15" s="11"/>
      <c r="H15" s="11"/>
      <c r="I15" s="11"/>
    </row>
    <row r="16" ht="12.75">
      <c r="A16" s="11" t="s">
        <v>61</v>
      </c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G23" sqref="G23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8.421875" style="0" customWidth="1"/>
  </cols>
  <sheetData>
    <row r="1" spans="1:9" ht="15.75">
      <c r="A1" s="40" t="s">
        <v>62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>
        <v>2015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48" t="s">
        <v>31</v>
      </c>
      <c r="B5" s="42" t="s">
        <v>32</v>
      </c>
      <c r="C5" s="43"/>
      <c r="D5" s="44"/>
      <c r="E5" s="45" t="s">
        <v>74</v>
      </c>
      <c r="F5" s="45"/>
      <c r="G5" s="45"/>
      <c r="H5" s="46" t="s">
        <v>45</v>
      </c>
      <c r="I5" s="46" t="s">
        <v>73</v>
      </c>
    </row>
    <row r="6" spans="1:9" ht="39.75" customHeight="1">
      <c r="A6" s="49"/>
      <c r="B6" s="4" t="s">
        <v>63</v>
      </c>
      <c r="C6" s="4" t="s">
        <v>64</v>
      </c>
      <c r="D6" s="4" t="s">
        <v>65</v>
      </c>
      <c r="E6" s="39" t="s">
        <v>66</v>
      </c>
      <c r="F6" s="4" t="s">
        <v>67</v>
      </c>
      <c r="G6" s="4" t="s">
        <v>68</v>
      </c>
      <c r="H6" s="47"/>
      <c r="I6" s="47"/>
    </row>
    <row r="7" spans="1:9" ht="12.75">
      <c r="A7" s="36"/>
      <c r="B7" s="4">
        <v>1</v>
      </c>
      <c r="C7" s="4">
        <v>2</v>
      </c>
      <c r="D7" s="4">
        <v>3</v>
      </c>
      <c r="E7" s="39">
        <v>4</v>
      </c>
      <c r="F7" s="4">
        <v>5</v>
      </c>
      <c r="G7" s="4">
        <v>6</v>
      </c>
      <c r="H7" s="34">
        <v>7</v>
      </c>
      <c r="I7" s="34">
        <v>8</v>
      </c>
    </row>
    <row r="8" spans="1:9" ht="12.75">
      <c r="A8" s="37" t="s">
        <v>0</v>
      </c>
      <c r="B8" s="29">
        <v>39452566</v>
      </c>
      <c r="C8" s="22">
        <v>3231394</v>
      </c>
      <c r="D8" s="22">
        <v>1777418</v>
      </c>
      <c r="E8" s="22">
        <v>148185.546</v>
      </c>
      <c r="F8" s="22">
        <v>9604.332</v>
      </c>
      <c r="G8" s="23">
        <v>12385.747</v>
      </c>
      <c r="H8" s="22">
        <v>1399330</v>
      </c>
      <c r="I8" s="22">
        <v>81.554</v>
      </c>
    </row>
    <row r="9" spans="1:9" ht="12.75">
      <c r="A9" s="38" t="s">
        <v>1</v>
      </c>
      <c r="B9" s="22">
        <v>43209269</v>
      </c>
      <c r="C9" s="22">
        <v>3577843</v>
      </c>
      <c r="D9" s="22">
        <v>2051088</v>
      </c>
      <c r="E9" s="22">
        <v>165626.807</v>
      </c>
      <c r="F9" s="22">
        <v>10764.057</v>
      </c>
      <c r="G9" s="23">
        <v>14423.92</v>
      </c>
      <c r="H9" s="22">
        <v>1536484</v>
      </c>
      <c r="I9" s="22">
        <v>90.286</v>
      </c>
    </row>
    <row r="10" spans="1:9" ht="12.75">
      <c r="A10" s="38" t="s">
        <v>2</v>
      </c>
      <c r="B10" s="22">
        <v>43303846</v>
      </c>
      <c r="C10" s="22">
        <v>3530455</v>
      </c>
      <c r="D10" s="22">
        <v>2054978</v>
      </c>
      <c r="E10" s="22">
        <v>167254.273</v>
      </c>
      <c r="F10" s="22">
        <v>10903.916</v>
      </c>
      <c r="G10" s="23">
        <v>15091.076000000001</v>
      </c>
      <c r="H10" s="22">
        <v>1851424</v>
      </c>
      <c r="I10" s="22">
        <v>103.595</v>
      </c>
    </row>
    <row r="11" spans="1:9" ht="12.75">
      <c r="A11" s="38" t="s">
        <v>3</v>
      </c>
      <c r="B11" s="22">
        <v>46232120</v>
      </c>
      <c r="C11" s="22">
        <v>3666658</v>
      </c>
      <c r="D11" s="22">
        <v>2275338</v>
      </c>
      <c r="E11" s="22">
        <v>179648.439</v>
      </c>
      <c r="F11" s="22">
        <v>11592.663</v>
      </c>
      <c r="G11" s="23">
        <v>17583.394</v>
      </c>
      <c r="H11" s="22">
        <v>1760811</v>
      </c>
      <c r="I11" s="22">
        <v>93.13900000000001</v>
      </c>
    </row>
    <row r="12" spans="1:9" ht="12.75">
      <c r="A12" s="13" t="s">
        <v>69</v>
      </c>
      <c r="B12" s="30">
        <v>172197801</v>
      </c>
      <c r="C12" s="30">
        <v>14006350</v>
      </c>
      <c r="D12" s="30">
        <v>8158822</v>
      </c>
      <c r="E12" s="30">
        <v>660715.065</v>
      </c>
      <c r="F12" s="30">
        <v>42864.968</v>
      </c>
      <c r="G12" s="30">
        <v>59484.137</v>
      </c>
      <c r="H12" s="30">
        <v>6548049</v>
      </c>
      <c r="I12" s="30">
        <v>368.574</v>
      </c>
    </row>
    <row r="13" spans="1:9" ht="12.75">
      <c r="A13" s="9" t="s">
        <v>70</v>
      </c>
      <c r="B13" s="10"/>
      <c r="C13" s="11"/>
      <c r="D13" s="11"/>
      <c r="E13" s="11"/>
      <c r="F13" s="11"/>
      <c r="G13" s="11"/>
      <c r="H13" s="11"/>
      <c r="I13" s="11"/>
    </row>
    <row r="14" spans="1:9" ht="12.75">
      <c r="A14" s="11" t="s">
        <v>47</v>
      </c>
      <c r="B14" s="11"/>
      <c r="C14" s="11"/>
      <c r="D14" s="11"/>
      <c r="E14" s="11"/>
      <c r="F14" s="11"/>
      <c r="G14" s="11"/>
      <c r="H14" s="11"/>
      <c r="I14" s="11"/>
    </row>
    <row r="15" spans="1:6" ht="12.75">
      <c r="A15" s="11" t="s">
        <v>42</v>
      </c>
      <c r="B15" s="11"/>
      <c r="C15" s="11"/>
      <c r="D15" s="11"/>
      <c r="E15" s="11"/>
      <c r="F15" s="11"/>
    </row>
    <row r="16" ht="12.75">
      <c r="A16" s="11" t="s">
        <v>43</v>
      </c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8.57421875" style="0" customWidth="1"/>
    <col min="2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8.421875" style="0" customWidth="1"/>
  </cols>
  <sheetData>
    <row r="1" spans="1:9" ht="15.75">
      <c r="A1" s="40" t="s">
        <v>46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>
        <v>2010</v>
      </c>
      <c r="B3" s="41"/>
      <c r="C3" s="41"/>
      <c r="D3" s="41"/>
      <c r="E3" s="41"/>
      <c r="F3" s="41"/>
      <c r="G3" s="41"/>
      <c r="H3" s="41"/>
      <c r="I3" s="4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31</v>
      </c>
      <c r="B5" s="42" t="s">
        <v>32</v>
      </c>
      <c r="C5" s="43"/>
      <c r="D5" s="44"/>
      <c r="E5" s="45" t="s">
        <v>33</v>
      </c>
      <c r="F5" s="45"/>
      <c r="G5" s="45"/>
      <c r="H5" s="46" t="s">
        <v>45</v>
      </c>
      <c r="I5" s="46" t="s">
        <v>40</v>
      </c>
    </row>
    <row r="6" spans="1:9" ht="32.25" customHeight="1">
      <c r="A6" s="49"/>
      <c r="B6" s="4" t="s">
        <v>34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7"/>
      <c r="I6" s="47"/>
    </row>
    <row r="7" spans="1:9" ht="18" customHeight="1">
      <c r="A7" s="5" t="s">
        <v>0</v>
      </c>
      <c r="B7" s="6">
        <v>21514732</v>
      </c>
      <c r="C7" s="6">
        <v>2992669</v>
      </c>
      <c r="D7" s="6">
        <v>866946</v>
      </c>
      <c r="E7" s="6">
        <v>77869.833</v>
      </c>
      <c r="F7" s="6">
        <v>8707.639000000001</v>
      </c>
      <c r="G7" s="3">
        <v>4132.598</v>
      </c>
      <c r="H7" s="16">
        <v>494677</v>
      </c>
      <c r="I7" s="19">
        <v>41.176</v>
      </c>
    </row>
    <row r="8" spans="1:9" ht="15" customHeight="1">
      <c r="A8" s="7" t="s">
        <v>1</v>
      </c>
      <c r="B8" s="8">
        <v>23145947</v>
      </c>
      <c r="C8" s="8">
        <v>3302575</v>
      </c>
      <c r="D8" s="8">
        <v>993492</v>
      </c>
      <c r="E8" s="8">
        <v>86939.64</v>
      </c>
      <c r="F8" s="8">
        <v>10096.477</v>
      </c>
      <c r="G8" s="2">
        <v>4898.964</v>
      </c>
      <c r="H8" s="17">
        <v>551978</v>
      </c>
      <c r="I8" s="20">
        <v>46.276</v>
      </c>
    </row>
    <row r="9" spans="1:9" ht="15" customHeight="1">
      <c r="A9" s="7" t="s">
        <v>2</v>
      </c>
      <c r="B9" s="8">
        <v>23813361</v>
      </c>
      <c r="C9" s="8">
        <v>3164763</v>
      </c>
      <c r="D9" s="8">
        <v>1031037</v>
      </c>
      <c r="E9" s="8">
        <v>90791.917</v>
      </c>
      <c r="F9" s="8">
        <v>9557.697</v>
      </c>
      <c r="G9" s="2">
        <v>5272.988</v>
      </c>
      <c r="H9" s="17">
        <v>707725</v>
      </c>
      <c r="I9" s="20">
        <v>55.387</v>
      </c>
    </row>
    <row r="10" spans="1:9" ht="15" customHeight="1">
      <c r="A10" s="7" t="s">
        <v>3</v>
      </c>
      <c r="B10" s="8">
        <v>25286684</v>
      </c>
      <c r="C10" s="8">
        <v>3188832</v>
      </c>
      <c r="D10" s="8">
        <v>1191891</v>
      </c>
      <c r="E10" s="8">
        <v>98432.351</v>
      </c>
      <c r="F10" s="8">
        <v>9928.93</v>
      </c>
      <c r="G10" s="2">
        <v>6457.695000000001</v>
      </c>
      <c r="H10" s="17">
        <v>558104</v>
      </c>
      <c r="I10" s="20">
        <v>45.275000000000006</v>
      </c>
    </row>
    <row r="11" spans="1:9" ht="15" customHeight="1">
      <c r="A11" s="13" t="s">
        <v>41</v>
      </c>
      <c r="B11" s="14">
        <v>93760724</v>
      </c>
      <c r="C11" s="14">
        <v>12648839</v>
      </c>
      <c r="D11" s="14">
        <v>4083366</v>
      </c>
      <c r="E11" s="14">
        <v>354033.741</v>
      </c>
      <c r="F11" s="14">
        <v>38290.743</v>
      </c>
      <c r="G11" s="15">
        <v>20762.245</v>
      </c>
      <c r="H11" s="18">
        <v>2312484</v>
      </c>
      <c r="I11" s="21">
        <v>188.114</v>
      </c>
    </row>
    <row r="12" spans="1:9" ht="14.25" customHeight="1">
      <c r="A12" s="9" t="s">
        <v>44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47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42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43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B5:D5"/>
    <mergeCell ref="E5:G5"/>
    <mergeCell ref="H5:H6"/>
    <mergeCell ref="I5:I6"/>
    <mergeCell ref="A5:A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61" workbookViewId="0" topLeftCell="A1">
      <selection activeCell="I22" sqref="I22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5.8515625" style="0" customWidth="1"/>
  </cols>
  <sheetData>
    <row r="1" spans="1:9" ht="15.75">
      <c r="A1" s="40" t="s">
        <v>13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 t="s">
        <v>48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24</v>
      </c>
      <c r="B5" s="42" t="s">
        <v>16</v>
      </c>
      <c r="C5" s="43"/>
      <c r="D5" s="44"/>
      <c r="E5" s="45" t="s">
        <v>17</v>
      </c>
      <c r="F5" s="45"/>
      <c r="G5" s="45"/>
      <c r="H5" s="46" t="s">
        <v>18</v>
      </c>
      <c r="I5" s="46" t="s">
        <v>19</v>
      </c>
    </row>
    <row r="6" spans="1:9" ht="26.25" customHeight="1">
      <c r="A6" s="49"/>
      <c r="B6" s="4" t="s">
        <v>15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29</v>
      </c>
      <c r="H6" s="47"/>
      <c r="I6" s="47"/>
    </row>
    <row r="7" spans="1:9" ht="18" customHeight="1">
      <c r="A7" s="5" t="s">
        <v>0</v>
      </c>
      <c r="B7" s="22">
        <v>24287218</v>
      </c>
      <c r="C7" s="22">
        <v>3048417</v>
      </c>
      <c r="D7" s="22">
        <v>1048882</v>
      </c>
      <c r="E7" s="22">
        <v>91399.398</v>
      </c>
      <c r="F7" s="22">
        <v>9060.765000000001</v>
      </c>
      <c r="G7" s="23">
        <v>5586.825</v>
      </c>
      <c r="H7" s="22">
        <v>612630</v>
      </c>
      <c r="I7" s="22">
        <v>48.709</v>
      </c>
    </row>
    <row r="8" spans="1:9" ht="15" customHeight="1">
      <c r="A8" s="7" t="s">
        <v>1</v>
      </c>
      <c r="B8" s="24">
        <v>27228026</v>
      </c>
      <c r="C8" s="24">
        <v>3301176</v>
      </c>
      <c r="D8" s="24">
        <v>1230276</v>
      </c>
      <c r="E8" s="24">
        <v>105372.744</v>
      </c>
      <c r="F8" s="24">
        <v>10023.721</v>
      </c>
      <c r="G8" s="3">
        <v>6711.150000000001</v>
      </c>
      <c r="H8" s="24">
        <v>728746</v>
      </c>
      <c r="I8" s="24">
        <v>62.852000000000004</v>
      </c>
    </row>
    <row r="9" spans="1:9" ht="15" customHeight="1">
      <c r="A9" s="7" t="s">
        <v>2</v>
      </c>
      <c r="B9" s="27">
        <v>27320072</v>
      </c>
      <c r="C9" s="27">
        <v>3210089</v>
      </c>
      <c r="D9" s="27">
        <v>1214538</v>
      </c>
      <c r="E9" s="26">
        <v>106935.06</v>
      </c>
      <c r="F9" s="27">
        <v>9823.073</v>
      </c>
      <c r="G9" s="27">
        <v>6545.107</v>
      </c>
      <c r="H9" s="26">
        <v>843989</v>
      </c>
      <c r="I9" s="28">
        <v>64.851</v>
      </c>
    </row>
    <row r="10" spans="1:9" ht="15" customHeight="1">
      <c r="A10" s="7" t="s">
        <v>3</v>
      </c>
      <c r="B10" s="22">
        <v>28662175</v>
      </c>
      <c r="C10" s="22">
        <v>3285142</v>
      </c>
      <c r="D10" s="22">
        <v>1342379</v>
      </c>
      <c r="E10" s="22">
        <v>115139.924</v>
      </c>
      <c r="F10" s="22">
        <v>10648.874</v>
      </c>
      <c r="G10" s="23">
        <v>7619.428000000001</v>
      </c>
      <c r="H10" s="29">
        <v>684121</v>
      </c>
      <c r="I10" s="29">
        <v>57.928000000000004</v>
      </c>
    </row>
    <row r="11" spans="1:9" ht="15" customHeight="1">
      <c r="A11" s="13" t="s">
        <v>14</v>
      </c>
      <c r="B11" s="30">
        <v>107497491</v>
      </c>
      <c r="C11" s="30">
        <v>12844824</v>
      </c>
      <c r="D11" s="30">
        <v>4836075</v>
      </c>
      <c r="E11" s="30">
        <v>418847.126</v>
      </c>
      <c r="F11" s="30">
        <v>39556.433</v>
      </c>
      <c r="G11" s="30">
        <v>26462.510000000002</v>
      </c>
      <c r="H11" s="30">
        <v>2869486</v>
      </c>
      <c r="I11" s="30">
        <v>234.34</v>
      </c>
    </row>
    <row r="12" spans="1:9" ht="14.25" customHeight="1">
      <c r="A12" s="9" t="s">
        <v>30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25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26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27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8.421875" style="0" customWidth="1"/>
  </cols>
  <sheetData>
    <row r="1" spans="1:9" ht="15.75">
      <c r="A1" s="40" t="s">
        <v>46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>
        <v>2011</v>
      </c>
      <c r="B3" s="41"/>
      <c r="C3" s="41"/>
      <c r="D3" s="41"/>
      <c r="E3" s="41"/>
      <c r="F3" s="41"/>
      <c r="G3" s="41"/>
      <c r="H3" s="41"/>
      <c r="I3" s="4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31</v>
      </c>
      <c r="B5" s="42" t="s">
        <v>32</v>
      </c>
      <c r="C5" s="43"/>
      <c r="D5" s="44"/>
      <c r="E5" s="45" t="s">
        <v>33</v>
      </c>
      <c r="F5" s="45"/>
      <c r="G5" s="45"/>
      <c r="H5" s="46" t="s">
        <v>45</v>
      </c>
      <c r="I5" s="46" t="s">
        <v>40</v>
      </c>
    </row>
    <row r="6" spans="1:9" ht="32.25" customHeight="1">
      <c r="A6" s="49"/>
      <c r="B6" s="4" t="s">
        <v>34</v>
      </c>
      <c r="C6" s="4" t="s">
        <v>35</v>
      </c>
      <c r="D6" s="4" t="s">
        <v>36</v>
      </c>
      <c r="E6" s="25" t="s">
        <v>37</v>
      </c>
      <c r="F6" s="4" t="s">
        <v>38</v>
      </c>
      <c r="G6" s="4" t="s">
        <v>39</v>
      </c>
      <c r="H6" s="47"/>
      <c r="I6" s="47"/>
    </row>
    <row r="7" spans="1:9" ht="18" customHeight="1">
      <c r="A7" s="5" t="s">
        <v>0</v>
      </c>
      <c r="B7" s="22">
        <v>24287218</v>
      </c>
      <c r="C7" s="22">
        <v>3048417</v>
      </c>
      <c r="D7" s="22">
        <v>1048882</v>
      </c>
      <c r="E7" s="22">
        <v>91399.398</v>
      </c>
      <c r="F7" s="22">
        <v>9060.765000000001</v>
      </c>
      <c r="G7" s="23">
        <v>5586.825</v>
      </c>
      <c r="H7" s="22">
        <v>612630</v>
      </c>
      <c r="I7" s="22">
        <v>48.709</v>
      </c>
    </row>
    <row r="8" spans="1:9" ht="15" customHeight="1">
      <c r="A8" s="7" t="s">
        <v>1</v>
      </c>
      <c r="B8" s="24">
        <v>27228026</v>
      </c>
      <c r="C8" s="24">
        <v>3301176</v>
      </c>
      <c r="D8" s="24">
        <v>1230276</v>
      </c>
      <c r="E8" s="24">
        <v>105372.744</v>
      </c>
      <c r="F8" s="24">
        <v>10023.721</v>
      </c>
      <c r="G8" s="3">
        <v>6711.150000000001</v>
      </c>
      <c r="H8" s="24">
        <v>728746</v>
      </c>
      <c r="I8" s="24">
        <v>62.852000000000004</v>
      </c>
    </row>
    <row r="9" spans="1:9" ht="15" customHeight="1">
      <c r="A9" s="7" t="s">
        <v>2</v>
      </c>
      <c r="B9" s="27">
        <v>27320072</v>
      </c>
      <c r="C9" s="27">
        <v>3210089</v>
      </c>
      <c r="D9" s="27">
        <v>1214538</v>
      </c>
      <c r="E9" s="26">
        <v>106935.06</v>
      </c>
      <c r="F9" s="27">
        <v>9823.073</v>
      </c>
      <c r="G9" s="27">
        <v>6545.107</v>
      </c>
      <c r="H9" s="26">
        <v>843989</v>
      </c>
      <c r="I9" s="28">
        <v>64.851</v>
      </c>
    </row>
    <row r="10" spans="1:9" ht="15" customHeight="1">
      <c r="A10" s="7" t="s">
        <v>3</v>
      </c>
      <c r="B10" s="22">
        <v>28662175</v>
      </c>
      <c r="C10" s="22">
        <v>3285142</v>
      </c>
      <c r="D10" s="22">
        <v>1342379</v>
      </c>
      <c r="E10" s="22">
        <v>115139.924</v>
      </c>
      <c r="F10" s="22">
        <v>10648.874</v>
      </c>
      <c r="G10" s="23">
        <v>7619.428000000001</v>
      </c>
      <c r="H10" s="29">
        <v>684121</v>
      </c>
      <c r="I10" s="29">
        <v>57.928000000000004</v>
      </c>
    </row>
    <row r="11" spans="1:9" ht="15" customHeight="1">
      <c r="A11" s="13" t="s">
        <v>41</v>
      </c>
      <c r="B11" s="30">
        <v>107497491</v>
      </c>
      <c r="C11" s="30">
        <v>12844824</v>
      </c>
      <c r="D11" s="30">
        <v>4836075</v>
      </c>
      <c r="E11" s="30">
        <v>418847.126</v>
      </c>
      <c r="F11" s="30">
        <v>39556.433</v>
      </c>
      <c r="G11" s="30">
        <v>26462.510000000002</v>
      </c>
      <c r="H11" s="30">
        <v>2869486</v>
      </c>
      <c r="I11" s="30">
        <v>234.34</v>
      </c>
    </row>
    <row r="12" spans="1:9" ht="14.25" customHeight="1">
      <c r="A12" s="9" t="s">
        <v>44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47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42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43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61" workbookViewId="0" topLeftCell="A1">
      <selection activeCell="B11" sqref="B11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5.8515625" style="0" customWidth="1"/>
  </cols>
  <sheetData>
    <row r="1" spans="1:9" ht="15.75">
      <c r="A1" s="40" t="s">
        <v>13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 t="s">
        <v>49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24</v>
      </c>
      <c r="B5" s="42" t="s">
        <v>16</v>
      </c>
      <c r="C5" s="43"/>
      <c r="D5" s="44"/>
      <c r="E5" s="45" t="s">
        <v>17</v>
      </c>
      <c r="F5" s="45"/>
      <c r="G5" s="45"/>
      <c r="H5" s="46" t="s">
        <v>18</v>
      </c>
      <c r="I5" s="46" t="s">
        <v>19</v>
      </c>
    </row>
    <row r="6" spans="1:9" ht="26.25" customHeight="1">
      <c r="A6" s="49"/>
      <c r="B6" s="4" t="s">
        <v>15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29</v>
      </c>
      <c r="H6" s="47"/>
      <c r="I6" s="47"/>
    </row>
    <row r="7" spans="1:9" ht="14.25" customHeight="1">
      <c r="A7" s="5" t="s">
        <v>0</v>
      </c>
      <c r="B7" s="22">
        <v>27442875</v>
      </c>
      <c r="C7" s="22">
        <v>3186488</v>
      </c>
      <c r="D7" s="22">
        <v>1139350</v>
      </c>
      <c r="E7" s="22">
        <v>106950.674</v>
      </c>
      <c r="F7" s="22">
        <v>9649.999</v>
      </c>
      <c r="G7" s="23">
        <v>6485.05</v>
      </c>
      <c r="H7" s="22">
        <v>757062</v>
      </c>
      <c r="I7" s="22">
        <v>60.372</v>
      </c>
    </row>
    <row r="8" spans="1:9" ht="15" customHeight="1">
      <c r="A8" s="7" t="s">
        <v>1</v>
      </c>
      <c r="B8" s="22">
        <v>30789645</v>
      </c>
      <c r="C8" s="22">
        <v>3619989</v>
      </c>
      <c r="D8" s="22">
        <v>1458723</v>
      </c>
      <c r="E8" s="22">
        <v>123131.966</v>
      </c>
      <c r="F8" s="22">
        <v>11456.406</v>
      </c>
      <c r="G8" s="23">
        <v>8601.594000000001</v>
      </c>
      <c r="H8" s="22">
        <v>859354</v>
      </c>
      <c r="I8" s="22">
        <v>70.794</v>
      </c>
    </row>
    <row r="9" spans="1:9" ht="15" customHeight="1">
      <c r="A9" s="7" t="s">
        <v>2</v>
      </c>
      <c r="B9" s="22">
        <v>30744079</v>
      </c>
      <c r="C9" s="22">
        <v>3601519</v>
      </c>
      <c r="D9" s="22">
        <v>1451157</v>
      </c>
      <c r="E9" s="22">
        <v>122836.823</v>
      </c>
      <c r="F9" s="22">
        <v>11630.419</v>
      </c>
      <c r="G9" s="23">
        <v>8898.162</v>
      </c>
      <c r="H9" s="22">
        <v>1042515</v>
      </c>
      <c r="I9" s="22">
        <v>74.443</v>
      </c>
    </row>
    <row r="10" spans="1:9" ht="15" customHeight="1">
      <c r="A10" s="7" t="s">
        <v>3</v>
      </c>
      <c r="B10" s="29">
        <v>32950232</v>
      </c>
      <c r="C10" s="29">
        <v>3666201</v>
      </c>
      <c r="D10" s="29">
        <v>1572260</v>
      </c>
      <c r="E10" s="29">
        <v>132715.787</v>
      </c>
      <c r="F10" s="29">
        <v>12158.839</v>
      </c>
      <c r="G10" s="23">
        <v>10144.585</v>
      </c>
      <c r="H10" s="29">
        <v>873517</v>
      </c>
      <c r="I10" s="29">
        <v>62.367000000000004</v>
      </c>
    </row>
    <row r="11" spans="1:9" ht="15" customHeight="1">
      <c r="A11" s="13" t="s">
        <v>14</v>
      </c>
      <c r="B11" s="30">
        <v>121926831</v>
      </c>
      <c r="C11" s="30">
        <v>14074197</v>
      </c>
      <c r="D11" s="30">
        <v>5621490</v>
      </c>
      <c r="E11" s="30">
        <v>485635.25</v>
      </c>
      <c r="F11" s="30">
        <v>44895.663</v>
      </c>
      <c r="G11" s="30">
        <v>34129.391</v>
      </c>
      <c r="H11" s="30">
        <v>3532448</v>
      </c>
      <c r="I11" s="30">
        <v>267.976</v>
      </c>
    </row>
    <row r="12" spans="1:9" ht="14.25" customHeight="1">
      <c r="A12" s="9" t="s">
        <v>30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25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26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27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8.421875" style="0" customWidth="1"/>
  </cols>
  <sheetData>
    <row r="1" spans="1:9" ht="15.75">
      <c r="A1" s="40" t="s">
        <v>46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>
        <v>2012</v>
      </c>
      <c r="B3" s="41"/>
      <c r="C3" s="41"/>
      <c r="D3" s="41"/>
      <c r="E3" s="41"/>
      <c r="F3" s="41"/>
      <c r="G3" s="41"/>
      <c r="H3" s="41"/>
      <c r="I3" s="4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31</v>
      </c>
      <c r="B5" s="42" t="s">
        <v>32</v>
      </c>
      <c r="C5" s="43"/>
      <c r="D5" s="44"/>
      <c r="E5" s="45" t="s">
        <v>33</v>
      </c>
      <c r="F5" s="45"/>
      <c r="G5" s="45"/>
      <c r="H5" s="46" t="s">
        <v>45</v>
      </c>
      <c r="I5" s="46" t="s">
        <v>40</v>
      </c>
    </row>
    <row r="6" spans="1:9" ht="32.25" customHeight="1">
      <c r="A6" s="49"/>
      <c r="B6" s="4" t="s">
        <v>34</v>
      </c>
      <c r="C6" s="4" t="s">
        <v>35</v>
      </c>
      <c r="D6" s="4" t="s">
        <v>36</v>
      </c>
      <c r="E6" s="31" t="s">
        <v>37</v>
      </c>
      <c r="F6" s="4" t="s">
        <v>38</v>
      </c>
      <c r="G6" s="4" t="s">
        <v>39</v>
      </c>
      <c r="H6" s="47"/>
      <c r="I6" s="47"/>
    </row>
    <row r="7" spans="1:9" ht="15" customHeight="1">
      <c r="A7" s="5" t="s">
        <v>0</v>
      </c>
      <c r="B7" s="22">
        <v>27442875</v>
      </c>
      <c r="C7" s="22">
        <v>3186488</v>
      </c>
      <c r="D7" s="22">
        <v>1139350</v>
      </c>
      <c r="E7" s="22">
        <v>106950.674</v>
      </c>
      <c r="F7" s="22">
        <v>9649.999</v>
      </c>
      <c r="G7" s="23">
        <v>6485.05</v>
      </c>
      <c r="H7" s="22">
        <v>757062</v>
      </c>
      <c r="I7" s="22">
        <v>60.372</v>
      </c>
    </row>
    <row r="8" spans="1:9" ht="15" customHeight="1">
      <c r="A8" s="7" t="s">
        <v>1</v>
      </c>
      <c r="B8" s="22">
        <v>30789645</v>
      </c>
      <c r="C8" s="22">
        <v>3619989</v>
      </c>
      <c r="D8" s="22">
        <v>1458723</v>
      </c>
      <c r="E8" s="22">
        <v>123131.966</v>
      </c>
      <c r="F8" s="22">
        <v>11456.406</v>
      </c>
      <c r="G8" s="23">
        <v>8601.594000000001</v>
      </c>
      <c r="H8" s="22">
        <v>859354</v>
      </c>
      <c r="I8" s="22">
        <v>70.794</v>
      </c>
    </row>
    <row r="9" spans="1:9" ht="15" customHeight="1">
      <c r="A9" s="7" t="s">
        <v>2</v>
      </c>
      <c r="B9" s="22">
        <v>30744079</v>
      </c>
      <c r="C9" s="22">
        <v>3601519</v>
      </c>
      <c r="D9" s="22">
        <v>1451157</v>
      </c>
      <c r="E9" s="22">
        <v>122836.823</v>
      </c>
      <c r="F9" s="22">
        <v>11630.419</v>
      </c>
      <c r="G9" s="23">
        <v>8898.162</v>
      </c>
      <c r="H9" s="22">
        <v>1042515</v>
      </c>
      <c r="I9" s="22">
        <v>74.443</v>
      </c>
    </row>
    <row r="10" spans="1:9" ht="15" customHeight="1">
      <c r="A10" s="7" t="s">
        <v>3</v>
      </c>
      <c r="B10" s="22">
        <v>32950232</v>
      </c>
      <c r="C10" s="22">
        <v>3666201</v>
      </c>
      <c r="D10" s="22">
        <v>1572260</v>
      </c>
      <c r="E10" s="22">
        <v>132715.787</v>
      </c>
      <c r="F10" s="22">
        <v>12158.839</v>
      </c>
      <c r="G10" s="23">
        <v>10144.585</v>
      </c>
      <c r="H10" s="22">
        <v>873517</v>
      </c>
      <c r="I10" s="22">
        <v>62.367000000000004</v>
      </c>
    </row>
    <row r="11" spans="1:9" ht="15" customHeight="1">
      <c r="A11" s="13" t="s">
        <v>41</v>
      </c>
      <c r="B11" s="30">
        <v>121926831</v>
      </c>
      <c r="C11" s="30">
        <v>14074197</v>
      </c>
      <c r="D11" s="30">
        <v>5621490</v>
      </c>
      <c r="E11" s="30">
        <v>485635.25</v>
      </c>
      <c r="F11" s="30">
        <v>44895.663</v>
      </c>
      <c r="G11" s="30">
        <v>34129.391</v>
      </c>
      <c r="H11" s="30">
        <v>3532448</v>
      </c>
      <c r="I11" s="30">
        <v>267.976</v>
      </c>
    </row>
    <row r="12" spans="1:9" ht="14.25" customHeight="1">
      <c r="A12" s="9" t="s">
        <v>44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47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42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43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61" workbookViewId="0" topLeftCell="A1">
      <selection activeCell="H38" sqref="H38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5.8515625" style="0" customWidth="1"/>
  </cols>
  <sheetData>
    <row r="1" spans="1:9" ht="15.75">
      <c r="A1" s="40" t="s">
        <v>13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 t="s">
        <v>50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24</v>
      </c>
      <c r="B5" s="42" t="s">
        <v>16</v>
      </c>
      <c r="C5" s="43"/>
      <c r="D5" s="44"/>
      <c r="E5" s="45" t="s">
        <v>17</v>
      </c>
      <c r="F5" s="45"/>
      <c r="G5" s="45"/>
      <c r="H5" s="46" t="s">
        <v>18</v>
      </c>
      <c r="I5" s="46" t="s">
        <v>19</v>
      </c>
    </row>
    <row r="6" spans="1:9" ht="26.25" customHeight="1">
      <c r="A6" s="49"/>
      <c r="B6" s="4" t="s">
        <v>15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29</v>
      </c>
      <c r="H6" s="47"/>
      <c r="I6" s="47"/>
    </row>
    <row r="7" spans="1:9" ht="14.25" customHeight="1">
      <c r="A7" s="5" t="s">
        <v>0</v>
      </c>
      <c r="B7" s="29">
        <f>'[1]Broj i promet karticama u RS'!B6</f>
        <v>32029648</v>
      </c>
      <c r="C7" s="22">
        <f>'[1]Broj i promet karticama u RS'!C6</f>
        <v>2990973</v>
      </c>
      <c r="D7" s="22">
        <f>'[1]Broj i promet karticama u RS'!D6</f>
        <v>1426209</v>
      </c>
      <c r="E7" s="22">
        <f>'[1]Broj i promet karticama u RS'!E6</f>
        <v>123779.126</v>
      </c>
      <c r="F7" s="22">
        <f>'[1]Broj i promet karticama u RS'!F6</f>
        <v>9402.168</v>
      </c>
      <c r="G7" s="23">
        <f>'[1]Broj i promet karticama u RS'!G6</f>
        <v>8809.641</v>
      </c>
      <c r="H7" s="22">
        <f>'[1]Broj i promet karticama u RS'!H6</f>
        <v>895872</v>
      </c>
      <c r="I7" s="22">
        <f>'[1]Broj i promet karticama u RS'!I6</f>
        <v>62.678000000000004</v>
      </c>
    </row>
    <row r="8" spans="1:9" ht="15" customHeight="1">
      <c r="A8" s="7" t="s">
        <v>1</v>
      </c>
      <c r="B8" s="33">
        <f>'[1]Broj i promet karticama u RS'!B7</f>
        <v>34880469</v>
      </c>
      <c r="C8" s="33">
        <f>'[1]Broj i promet karticama u RS'!C7</f>
        <v>3439575</v>
      </c>
      <c r="D8" s="33">
        <f>'[1]Broj i promet karticama u RS'!D7</f>
        <v>1650089</v>
      </c>
      <c r="E8" s="33">
        <f>'[1]Broj i promet karticama u RS'!E7</f>
        <v>138093.296</v>
      </c>
      <c r="F8" s="33">
        <f>'[1]Broj i promet karticama u RS'!F7</f>
        <v>11083.53</v>
      </c>
      <c r="G8" s="33">
        <f>'[1]Broj i promet karticama u RS'!G7</f>
        <v>10437.032</v>
      </c>
      <c r="H8" s="33">
        <f>'[1]Broj i promet karticama u RS'!H7</f>
        <v>1122985</v>
      </c>
      <c r="I8" s="33">
        <f>'[1]Broj i promet karticama u RS'!I7</f>
        <v>75.297</v>
      </c>
    </row>
    <row r="9" spans="1:9" ht="15" customHeight="1">
      <c r="A9" s="7" t="s">
        <v>2</v>
      </c>
      <c r="B9" s="22">
        <v>35300822</v>
      </c>
      <c r="C9" s="22">
        <v>3378128</v>
      </c>
      <c r="D9" s="22">
        <v>1668493</v>
      </c>
      <c r="E9" s="22">
        <v>140030.913</v>
      </c>
      <c r="F9" s="22">
        <v>10930.606</v>
      </c>
      <c r="G9" s="23">
        <v>10744.736</v>
      </c>
      <c r="H9" s="22">
        <v>1352910</v>
      </c>
      <c r="I9" s="22">
        <v>85.85000000000001</v>
      </c>
    </row>
    <row r="10" spans="1:9" ht="15" customHeight="1">
      <c r="A10" s="7" t="s">
        <v>3</v>
      </c>
      <c r="B10" s="29">
        <v>37289700</v>
      </c>
      <c r="C10" s="29">
        <v>3370431</v>
      </c>
      <c r="D10" s="29">
        <v>1833706</v>
      </c>
      <c r="E10" s="29">
        <v>150316.538</v>
      </c>
      <c r="F10" s="29">
        <v>11135.9</v>
      </c>
      <c r="G10" s="23">
        <v>12950.678</v>
      </c>
      <c r="H10" s="29">
        <v>1146980</v>
      </c>
      <c r="I10" s="29">
        <v>71.034</v>
      </c>
    </row>
    <row r="11" spans="1:9" ht="15" customHeight="1">
      <c r="A11" s="13" t="s">
        <v>14</v>
      </c>
      <c r="B11" s="30">
        <v>139500639</v>
      </c>
      <c r="C11" s="30">
        <v>13179107</v>
      </c>
      <c r="D11" s="30">
        <v>6578497</v>
      </c>
      <c r="E11" s="30">
        <v>552219.873</v>
      </c>
      <c r="F11" s="30">
        <v>42552.204</v>
      </c>
      <c r="G11" s="30">
        <v>42942.087</v>
      </c>
      <c r="H11" s="30">
        <v>4518747</v>
      </c>
      <c r="I11" s="30">
        <v>294.85900000000004</v>
      </c>
    </row>
    <row r="12" spans="1:9" ht="14.25" customHeight="1">
      <c r="A12" s="9" t="s">
        <v>30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25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26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27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C17" sqref="C17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8.421875" style="0" customWidth="1"/>
  </cols>
  <sheetData>
    <row r="1" spans="1:9" ht="15.75">
      <c r="A1" s="40" t="s">
        <v>46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>
        <v>2013</v>
      </c>
      <c r="B3" s="41"/>
      <c r="C3" s="41"/>
      <c r="D3" s="41"/>
      <c r="E3" s="41"/>
      <c r="F3" s="41"/>
      <c r="G3" s="41"/>
      <c r="H3" s="41"/>
      <c r="I3" s="4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48" t="s">
        <v>31</v>
      </c>
      <c r="B5" s="42" t="s">
        <v>32</v>
      </c>
      <c r="C5" s="43"/>
      <c r="D5" s="44"/>
      <c r="E5" s="45" t="s">
        <v>33</v>
      </c>
      <c r="F5" s="45"/>
      <c r="G5" s="45"/>
      <c r="H5" s="46" t="s">
        <v>45</v>
      </c>
      <c r="I5" s="46" t="s">
        <v>40</v>
      </c>
    </row>
    <row r="6" spans="1:9" ht="32.25" customHeight="1">
      <c r="A6" s="49"/>
      <c r="B6" s="4" t="s">
        <v>34</v>
      </c>
      <c r="C6" s="4" t="s">
        <v>35</v>
      </c>
      <c r="D6" s="4" t="s">
        <v>36</v>
      </c>
      <c r="E6" s="32" t="s">
        <v>37</v>
      </c>
      <c r="F6" s="4" t="s">
        <v>38</v>
      </c>
      <c r="G6" s="4" t="s">
        <v>39</v>
      </c>
      <c r="H6" s="47"/>
      <c r="I6" s="47"/>
    </row>
    <row r="7" spans="1:9" ht="15" customHeight="1">
      <c r="A7" s="5" t="s">
        <v>0</v>
      </c>
      <c r="B7" s="29">
        <f>'2013'!B7</f>
        <v>32029648</v>
      </c>
      <c r="C7" s="22">
        <f>'2013'!C7</f>
        <v>2990973</v>
      </c>
      <c r="D7" s="22">
        <f>'2013'!D7</f>
        <v>1426209</v>
      </c>
      <c r="E7" s="22">
        <f>'2013'!E7</f>
        <v>123779.126</v>
      </c>
      <c r="F7" s="22">
        <f>'2013'!F7</f>
        <v>9402.168</v>
      </c>
      <c r="G7" s="23">
        <f>'2013'!G7</f>
        <v>8809.641</v>
      </c>
      <c r="H7" s="22">
        <f>'2013'!H7</f>
        <v>895872</v>
      </c>
      <c r="I7" s="22">
        <f>'2013'!I7</f>
        <v>62.678000000000004</v>
      </c>
    </row>
    <row r="8" spans="1:9" ht="15" customHeight="1">
      <c r="A8" s="7" t="s">
        <v>1</v>
      </c>
      <c r="B8" s="22">
        <f>'2013'!B8</f>
        <v>34880469</v>
      </c>
      <c r="C8" s="22">
        <f>'2013'!C8</f>
        <v>3439575</v>
      </c>
      <c r="D8" s="22">
        <f>'2013'!D8</f>
        <v>1650089</v>
      </c>
      <c r="E8" s="22">
        <f>'2013'!E8</f>
        <v>138093.296</v>
      </c>
      <c r="F8" s="22">
        <f>'2013'!F8</f>
        <v>11083.53</v>
      </c>
      <c r="G8" s="23">
        <f>'2013'!G8</f>
        <v>10437.032</v>
      </c>
      <c r="H8" s="22">
        <f>'2013'!H8</f>
        <v>1122985</v>
      </c>
      <c r="I8" s="22">
        <f>'2013'!I8</f>
        <v>75.297</v>
      </c>
    </row>
    <row r="9" spans="1:9" ht="15" customHeight="1">
      <c r="A9" s="7" t="s">
        <v>2</v>
      </c>
      <c r="B9" s="22">
        <v>35300822</v>
      </c>
      <c r="C9" s="22">
        <v>3378128</v>
      </c>
      <c r="D9" s="22">
        <v>1668493</v>
      </c>
      <c r="E9" s="22">
        <v>140030.913</v>
      </c>
      <c r="F9" s="22">
        <v>10930.606</v>
      </c>
      <c r="G9" s="23">
        <v>10744.736</v>
      </c>
      <c r="H9" s="22">
        <v>1352910</v>
      </c>
      <c r="I9" s="22">
        <v>85.85000000000001</v>
      </c>
    </row>
    <row r="10" spans="1:9" ht="15" customHeight="1">
      <c r="A10" s="7" t="s">
        <v>3</v>
      </c>
      <c r="B10" s="22">
        <v>37289700</v>
      </c>
      <c r="C10" s="22">
        <v>3370431</v>
      </c>
      <c r="D10" s="22">
        <v>1833706</v>
      </c>
      <c r="E10" s="22">
        <v>150316.538</v>
      </c>
      <c r="F10" s="22">
        <v>11135.9</v>
      </c>
      <c r="G10" s="23">
        <v>12950.678</v>
      </c>
      <c r="H10" s="22">
        <v>1146980</v>
      </c>
      <c r="I10" s="22">
        <v>71.034</v>
      </c>
    </row>
    <row r="11" spans="1:9" ht="15" customHeight="1">
      <c r="A11" s="13" t="s">
        <v>41</v>
      </c>
      <c r="B11" s="30">
        <v>139500639</v>
      </c>
      <c r="C11" s="30">
        <v>13179107</v>
      </c>
      <c r="D11" s="30">
        <v>6578497</v>
      </c>
      <c r="E11" s="30">
        <v>552219.873</v>
      </c>
      <c r="F11" s="30">
        <v>42552.204</v>
      </c>
      <c r="G11" s="30">
        <v>42942.087</v>
      </c>
      <c r="H11" s="30">
        <v>4518747</v>
      </c>
      <c r="I11" s="30">
        <v>294.85900000000004</v>
      </c>
    </row>
    <row r="12" spans="1:9" ht="14.25" customHeight="1">
      <c r="A12" s="9" t="s">
        <v>44</v>
      </c>
      <c r="B12" s="10"/>
      <c r="C12" s="11"/>
      <c r="D12" s="11"/>
      <c r="E12" s="11"/>
      <c r="F12" s="11"/>
      <c r="G12" s="11"/>
      <c r="H12" s="11"/>
      <c r="I12" s="11"/>
    </row>
    <row r="13" spans="1:9" ht="3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 t="s">
        <v>47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1" t="s">
        <v>42</v>
      </c>
      <c r="B15" s="11"/>
      <c r="C15" s="11"/>
      <c r="D15" s="11"/>
      <c r="E15" s="11"/>
      <c r="F15" s="11"/>
      <c r="G15" s="11"/>
      <c r="H15" s="11"/>
      <c r="I15" s="11"/>
    </row>
    <row r="16" spans="1:9" ht="11.25" customHeight="1">
      <c r="A16" s="11" t="s">
        <v>43</v>
      </c>
      <c r="B16" s="11"/>
      <c r="C16" s="11"/>
      <c r="D16" s="11"/>
      <c r="E16" s="11"/>
      <c r="F16" s="12"/>
      <c r="G16" s="11"/>
      <c r="H16" s="11"/>
      <c r="I16" s="11"/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61" workbookViewId="0" topLeftCell="A1">
      <selection activeCell="B12" sqref="B12:I12"/>
    </sheetView>
  </sheetViews>
  <sheetFormatPr defaultColWidth="9.140625" defaultRowHeight="12.75"/>
  <cols>
    <col min="1" max="1" width="8.57421875" style="0" customWidth="1"/>
    <col min="2" max="2" width="11.140625" style="0" customWidth="1"/>
    <col min="3" max="3" width="10.140625" style="0" customWidth="1"/>
    <col min="4" max="4" width="10.00390625" style="0" customWidth="1"/>
    <col min="5" max="5" width="9.00390625" style="0" customWidth="1"/>
    <col min="6" max="6" width="9.57421875" style="0" customWidth="1"/>
    <col min="7" max="7" width="10.140625" style="0" customWidth="1"/>
    <col min="8" max="8" width="18.8515625" style="0" customWidth="1"/>
    <col min="9" max="9" width="15.8515625" style="0" customWidth="1"/>
  </cols>
  <sheetData>
    <row r="1" spans="1:9" ht="15.75">
      <c r="A1" s="40" t="s">
        <v>52</v>
      </c>
      <c r="B1" s="40"/>
      <c r="C1" s="40"/>
      <c r="D1" s="40"/>
      <c r="E1" s="40"/>
      <c r="F1" s="40"/>
      <c r="G1" s="40"/>
      <c r="H1" s="40"/>
      <c r="I1" s="40"/>
    </row>
    <row r="3" spans="1:9" ht="12.75">
      <c r="A3" s="41" t="s">
        <v>51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48" t="s">
        <v>24</v>
      </c>
      <c r="B5" s="42" t="s">
        <v>16</v>
      </c>
      <c r="C5" s="43"/>
      <c r="D5" s="44"/>
      <c r="E5" s="45" t="s">
        <v>72</v>
      </c>
      <c r="F5" s="45"/>
      <c r="G5" s="45"/>
      <c r="H5" s="46" t="s">
        <v>18</v>
      </c>
      <c r="I5" s="46" t="s">
        <v>71</v>
      </c>
    </row>
    <row r="6" spans="1:9" ht="37.5" customHeight="1">
      <c r="A6" s="49"/>
      <c r="B6" s="4" t="s">
        <v>53</v>
      </c>
      <c r="C6" s="4" t="s">
        <v>54</v>
      </c>
      <c r="D6" s="4" t="s">
        <v>55</v>
      </c>
      <c r="E6" s="4" t="s">
        <v>56</v>
      </c>
      <c r="F6" s="4" t="s">
        <v>57</v>
      </c>
      <c r="G6" s="4" t="s">
        <v>58</v>
      </c>
      <c r="H6" s="47"/>
      <c r="I6" s="47"/>
    </row>
    <row r="7" spans="1:9" ht="12.75">
      <c r="A7" s="36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34">
        <v>7</v>
      </c>
      <c r="I7" s="34">
        <v>8</v>
      </c>
    </row>
    <row r="8" spans="1:9" ht="12.75">
      <c r="A8" s="37" t="s">
        <v>0</v>
      </c>
      <c r="B8" s="29">
        <v>35402262</v>
      </c>
      <c r="C8" s="22">
        <v>3098578</v>
      </c>
      <c r="D8" s="22">
        <v>1600325</v>
      </c>
      <c r="E8" s="22">
        <v>137486.056</v>
      </c>
      <c r="F8" s="22">
        <v>9309.881000000001</v>
      </c>
      <c r="G8" s="23">
        <v>10422.368</v>
      </c>
      <c r="H8" s="22">
        <v>1145893</v>
      </c>
      <c r="I8" s="22">
        <v>70.443</v>
      </c>
    </row>
    <row r="9" spans="1:9" ht="12.75">
      <c r="A9" s="38" t="s">
        <v>1</v>
      </c>
      <c r="B9" s="29">
        <v>38821299</v>
      </c>
      <c r="C9" s="29">
        <v>3315758</v>
      </c>
      <c r="D9" s="29">
        <v>1797993</v>
      </c>
      <c r="E9" s="29">
        <v>151644.834</v>
      </c>
      <c r="F9" s="29">
        <v>10342.18</v>
      </c>
      <c r="G9" s="29">
        <v>11874.557</v>
      </c>
      <c r="H9" s="29">
        <v>1287703</v>
      </c>
      <c r="I9" s="29">
        <v>78.8</v>
      </c>
    </row>
    <row r="10" spans="1:9" ht="12.75">
      <c r="A10" s="38" t="s">
        <v>2</v>
      </c>
      <c r="B10" s="22">
        <v>39101276</v>
      </c>
      <c r="C10" s="22">
        <v>3401848</v>
      </c>
      <c r="D10" s="22">
        <v>1824452</v>
      </c>
      <c r="E10" s="22">
        <v>153223.896</v>
      </c>
      <c r="F10" s="22">
        <v>10760.594</v>
      </c>
      <c r="G10" s="23">
        <v>12379.892</v>
      </c>
      <c r="H10" s="22">
        <v>1582898</v>
      </c>
      <c r="I10" s="22">
        <v>94.726</v>
      </c>
    </row>
    <row r="11" spans="1:9" ht="12.75">
      <c r="A11" s="38" t="s">
        <v>3</v>
      </c>
      <c r="B11" s="29">
        <v>41411140</v>
      </c>
      <c r="C11" s="29">
        <v>3520989</v>
      </c>
      <c r="D11" s="29">
        <v>2014268</v>
      </c>
      <c r="E11" s="29">
        <v>162914.309</v>
      </c>
      <c r="F11" s="29">
        <v>11024.463</v>
      </c>
      <c r="G11" s="23">
        <v>14436.295</v>
      </c>
      <c r="H11" s="29">
        <v>1394686</v>
      </c>
      <c r="I11" s="29">
        <v>81.976</v>
      </c>
    </row>
    <row r="12" spans="1:9" ht="12.75">
      <c r="A12" s="13" t="s">
        <v>59</v>
      </c>
      <c r="B12" s="30">
        <v>154735977</v>
      </c>
      <c r="C12" s="30">
        <v>13337173</v>
      </c>
      <c r="D12" s="30">
        <v>7237038</v>
      </c>
      <c r="E12" s="30">
        <v>605269.095</v>
      </c>
      <c r="F12" s="30">
        <v>41437.118</v>
      </c>
      <c r="G12" s="30">
        <v>49113.112</v>
      </c>
      <c r="H12" s="30">
        <v>5411180</v>
      </c>
      <c r="I12" s="30">
        <v>325.945</v>
      </c>
    </row>
    <row r="13" spans="1:9" ht="12.75">
      <c r="A13" s="9" t="s">
        <v>75</v>
      </c>
      <c r="B13" s="10"/>
      <c r="C13" s="11"/>
      <c r="D13" s="11"/>
      <c r="E13" s="11"/>
      <c r="F13" s="11"/>
      <c r="G13" s="11"/>
      <c r="H13" s="11"/>
      <c r="I13" s="11"/>
    </row>
    <row r="14" spans="1:9" ht="12.75">
      <c r="A14" s="11" t="s">
        <v>25</v>
      </c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1" t="s">
        <v>60</v>
      </c>
      <c r="B15" s="11"/>
      <c r="C15" s="11"/>
      <c r="D15" s="11"/>
      <c r="E15" s="11"/>
      <c r="F15" s="11"/>
      <c r="G15" s="11"/>
      <c r="H15" s="11"/>
      <c r="I15" s="11"/>
    </row>
    <row r="16" ht="12.75">
      <c r="A16" s="11" t="s">
        <v>61</v>
      </c>
    </row>
  </sheetData>
  <sheetProtection/>
  <mergeCells count="7">
    <mergeCell ref="A1:I1"/>
    <mergeCell ref="A3:I3"/>
    <mergeCell ref="A5:A6"/>
    <mergeCell ref="B5:D5"/>
    <mergeCell ref="E5:G5"/>
    <mergeCell ref="H5:H6"/>
    <mergeCell ref="I5:I6"/>
  </mergeCells>
  <printOptions/>
  <pageMargins left="0.75" right="0.75" top="1" bottom="1" header="0.5" footer="0.5"/>
  <pageSetup horizontalDpi="600" verticalDpi="600" orientation="landscape" r:id="rId1"/>
  <headerFooter>
    <oddHeader>&amp;L&amp;"Arial,Bold"&amp;11NARODNA BANKA SRBIJE&amp;10
&amp;"Arial,Regular"&amp;11Sektor za platni sistem</oddHeader>
    <oddFooter>&amp;L&amp;7Dozvoljeno je preuzimanje i korišćenje baza podataka, ali NBS iz tehničkih razloga ne garantuje za njihovu verodostojnost i potpunost.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Andjic</dc:creator>
  <cp:keywords/>
  <dc:description/>
  <cp:lastModifiedBy>Jasmina Mitrovic</cp:lastModifiedBy>
  <cp:lastPrinted>2016-01-22T15:53:29Z</cp:lastPrinted>
  <dcterms:created xsi:type="dcterms:W3CDTF">2011-02-02T08:04:46Z</dcterms:created>
  <dcterms:modified xsi:type="dcterms:W3CDTF">2016-01-22T15:54:00Z</dcterms:modified>
  <cp:category/>
  <cp:version/>
  <cp:contentType/>
  <cp:contentStatus/>
</cp:coreProperties>
</file>